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61" windowWidth="7395" windowHeight="8160" activeTab="0"/>
  </bookViews>
  <sheets>
    <sheet name="WASHOE &amp; CHURCHILL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<sst xmlns="http://schemas.openxmlformats.org/spreadsheetml/2006/main" count="143" uniqueCount="42">
  <si>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WASHOE COUNTY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</si>
  <si>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</si>
  <si>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</si>
  <si>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</si>
  <si>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</si>
  <si>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</si>
  <si>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</si>
  <si>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</si>
  <si>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</si>
  <si>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</si>
  <si>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</si>
  <si>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</si>
  <si>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</si>
  <si>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</si>
  <si>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</si>
  <si>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</si>
  <si>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</si>
  <si>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</si>
  <si>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</si>
  <si>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</si>
  <si>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</si>
  <si>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</si>
  <si>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</si>
  <si>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ENTITY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</si>
  <si>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</si>
  <si>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</si>
  <si>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</si>
  <si>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</si>
  <si>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</si>
  <si>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</si>
  <si>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</si>
  <si>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FOREST FIRE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</si>
  <si>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</si>
  <si>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</si>
  <si>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</si>
  <si>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</si>
  <si>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</si>
  <si>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</si>
  <si>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</si>
  <si>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</si>
  <si>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</si>
  <si>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DISTRIBUTION OF REVENUE FOR FISCAL YEAR 2006-07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</si>
</sst>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17" applyAlignment="1">
      <alignment/>
    </xf>
    <xf numFmtId="43" fontId="0" fillId="0" borderId="0" xfId="17" applyNumberFormat="1" applyAlignment="1">
      <alignment/>
    </xf>
    <xf numFmtId="44" fontId="0" fillId="0" borderId="0" xfId="17" applyNumberFormat="1" applyAlignment="1">
      <alignment/>
    </xf>
    <xf numFmtId="43" fontId="4" fillId="0" borderId="0" xfId="17" applyNumberFormat="1" applyFont="1" applyAlignment="1">
      <alignment/>
    </xf>
    <xf numFmtId="44" fontId="2" fillId="0" borderId="0" xfId="17" applyNumberFormat="1" applyFont="1" applyAlignment="1">
      <alignment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17" applyNumberFormat="1" applyFont="1" applyAlignment="1">
      <alignment/>
    </xf>
    <xf numFmtId="43" fontId="4" fillId="0" borderId="0" xfId="17" applyNumberFormat="1" applyFont="1" applyBorder="1" applyAlignment="1">
      <alignment/>
    </xf>
    <xf numFmtId="44" fontId="2" fillId="0" borderId="0" xfId="17" applyFont="1" applyAlignment="1">
      <alignment/>
    </xf>
    <xf numFmtId="3" fontId="2" fillId="0" borderId="0" xfId="0" applyNumberFormat="1" applyFont="1" applyAlignment="1">
      <alignment horizontal="center"/>
    </xf>
    <xf numFmtId="44" fontId="2" fillId="0" borderId="1" xfId="17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4.28125" style="0" bestFit="1" customWidth="1"/>
    <col min="3" max="3" width="13.7109375" style="0" customWidth="1"/>
    <col min="4" max="4" width="13.57421875" style="0" customWidth="1"/>
    <col min="5" max="6" width="13.7109375" style="0" customWidth="1"/>
    <col min="7" max="13" width="14.28125" style="0" customWidth="1"/>
    <col min="14" max="14" width="15.00390625" style="0" bestFit="1" customWidth="1"/>
  </cols>
  <sheetData>
    <row r="1" spans="1:2" ht="18">
      <c r="A1" s="1" t="s">
        <v>0</v>
      </c>
      <c r="B1" s="2"/>
    </row>
    <row r="2" spans="1:2" ht="12.75">
      <c r="A2" t="s">
        <v>41</v>
      </c>
      <c r="B2" s="2"/>
    </row>
    <row r="3" ht="12.75">
      <c r="B3" s="2"/>
    </row>
    <row r="4" ht="12.75">
      <c r="B4" s="2"/>
    </row>
    <row r="5" ht="12.75">
      <c r="B5" s="2"/>
    </row>
    <row r="6" spans="2:14" ht="12.7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12.75">
      <c r="A7" s="4" t="s">
        <v>14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5" t="s">
        <v>15</v>
      </c>
      <c r="J7" s="5" t="s">
        <v>15</v>
      </c>
      <c r="K7" s="5" t="s">
        <v>15</v>
      </c>
      <c r="L7" s="5" t="s">
        <v>15</v>
      </c>
      <c r="M7" s="5" t="s">
        <v>15</v>
      </c>
      <c r="N7" s="5" t="s">
        <v>15</v>
      </c>
    </row>
    <row r="8" spans="2:13" ht="12.75">
      <c r="B8" s="6"/>
      <c r="C8" s="6"/>
      <c r="D8" s="6"/>
      <c r="L8" s="6"/>
      <c r="M8" s="6"/>
    </row>
    <row r="9" spans="1:14" ht="12.75">
      <c r="A9" t="s">
        <v>16</v>
      </c>
      <c r="B9" s="8">
        <v>1458202.3</v>
      </c>
      <c r="C9" s="8">
        <v>1502498.94</v>
      </c>
      <c r="D9" s="8">
        <v>1626519.98</v>
      </c>
      <c r="E9" s="8">
        <v>1455737.29</v>
      </c>
      <c r="F9" s="8">
        <v>1352900.03</v>
      </c>
      <c r="G9" s="8">
        <v>1762131.96</v>
      </c>
      <c r="H9" s="8">
        <v>1262196.35</v>
      </c>
      <c r="I9" s="8">
        <v>1338230.13</v>
      </c>
      <c r="J9" s="8">
        <v>1509549.89</v>
      </c>
      <c r="K9" s="8">
        <v>1365940.77</v>
      </c>
      <c r="L9" s="8">
        <v>1449740.81</v>
      </c>
      <c r="M9" s="8">
        <v>1655340.56</v>
      </c>
      <c r="N9" s="8">
        <f aca="true" t="shared" si="0" ref="N9:N14">SUM(B9:M9)</f>
        <v>17738989.01</v>
      </c>
    </row>
    <row r="10" spans="1:14" ht="12.75">
      <c r="A10" t="s">
        <v>17</v>
      </c>
      <c r="B10" s="7">
        <v>999791.25</v>
      </c>
      <c r="C10" s="7">
        <v>8633.89</v>
      </c>
      <c r="D10" s="7">
        <v>763101.24</v>
      </c>
      <c r="E10" s="7">
        <v>15045.41</v>
      </c>
      <c r="F10" s="7">
        <v>10476.34</v>
      </c>
      <c r="G10" s="7">
        <v>856296.34</v>
      </c>
      <c r="H10" s="7">
        <v>36433.84</v>
      </c>
      <c r="I10" s="7">
        <v>725430.31</v>
      </c>
      <c r="J10" s="7">
        <v>44494.7</v>
      </c>
      <c r="K10" s="7">
        <v>66281.78</v>
      </c>
      <c r="L10" s="7">
        <v>131721.66</v>
      </c>
      <c r="M10" s="7">
        <v>0</v>
      </c>
      <c r="N10" s="8">
        <f t="shared" si="0"/>
        <v>3657706.76</v>
      </c>
    </row>
    <row r="11" spans="1:14" ht="12.75">
      <c r="A11" t="s">
        <v>18</v>
      </c>
      <c r="B11" s="7">
        <v>102280.5</v>
      </c>
      <c r="C11" s="7">
        <v>65337.95</v>
      </c>
      <c r="D11" s="7">
        <v>90697.94</v>
      </c>
      <c r="E11" s="7">
        <v>0</v>
      </c>
      <c r="F11" s="7">
        <v>137228.27</v>
      </c>
      <c r="G11" s="7">
        <v>64365.93</v>
      </c>
      <c r="H11" s="7">
        <v>0</v>
      </c>
      <c r="I11" s="7">
        <v>158498.43</v>
      </c>
      <c r="J11" s="7">
        <v>50723.82</v>
      </c>
      <c r="K11" s="7">
        <v>0</v>
      </c>
      <c r="L11" s="7">
        <v>128705.9</v>
      </c>
      <c r="M11" s="7">
        <v>0</v>
      </c>
      <c r="N11" s="8">
        <f t="shared" si="0"/>
        <v>797838.74</v>
      </c>
    </row>
    <row r="12" spans="1:14" ht="12.75">
      <c r="A12" t="s">
        <v>19</v>
      </c>
      <c r="B12" s="16">
        <v>-270.72</v>
      </c>
      <c r="C12" s="16">
        <v>0</v>
      </c>
      <c r="D12" s="7">
        <v>9.4</v>
      </c>
      <c r="E12" s="16">
        <v>0</v>
      </c>
      <c r="F12" s="7">
        <v>0</v>
      </c>
      <c r="G12" s="16">
        <v>-238.76</v>
      </c>
      <c r="H12" s="7">
        <v>125.96</v>
      </c>
      <c r="I12" s="16">
        <v>4.7</v>
      </c>
      <c r="J12" s="16">
        <v>9.4</v>
      </c>
      <c r="K12" s="7">
        <v>348.74</v>
      </c>
      <c r="L12" s="16">
        <v>6.58</v>
      </c>
      <c r="M12" s="7">
        <v>160.74</v>
      </c>
      <c r="N12" s="8">
        <f t="shared" si="0"/>
        <v>156.03999999999994</v>
      </c>
    </row>
    <row r="13" spans="1:14" ht="12.75">
      <c r="A13" t="s">
        <v>20</v>
      </c>
      <c r="B13" s="7">
        <v>168392.76</v>
      </c>
      <c r="C13" s="7">
        <v>117970</v>
      </c>
      <c r="D13" s="7">
        <v>130293.54</v>
      </c>
      <c r="E13" s="7">
        <v>83205.7</v>
      </c>
      <c r="F13" s="7">
        <v>92093.8</v>
      </c>
      <c r="G13" s="7">
        <v>97882.5</v>
      </c>
      <c r="H13" s="7">
        <v>66313.1</v>
      </c>
      <c r="I13" s="7">
        <v>92279.8</v>
      </c>
      <c r="J13" s="7">
        <v>79705.7</v>
      </c>
      <c r="K13" s="7">
        <v>95982.4</v>
      </c>
      <c r="L13" s="7">
        <v>153006.1</v>
      </c>
      <c r="M13" s="7">
        <v>0</v>
      </c>
      <c r="N13" s="8">
        <f t="shared" si="0"/>
        <v>1177125.4000000001</v>
      </c>
    </row>
    <row r="14" spans="1:14" ht="15">
      <c r="A14" t="s">
        <v>21</v>
      </c>
      <c r="B14" s="9">
        <v>0</v>
      </c>
      <c r="C14" s="9">
        <v>0</v>
      </c>
      <c r="D14" s="9">
        <v>11476.25</v>
      </c>
      <c r="E14" s="9">
        <v>0</v>
      </c>
      <c r="F14" s="9">
        <v>17872.01</v>
      </c>
      <c r="G14" s="9">
        <v>0</v>
      </c>
      <c r="H14" s="9">
        <v>0</v>
      </c>
      <c r="I14" s="9">
        <v>14312.05</v>
      </c>
      <c r="J14" s="9">
        <v>0</v>
      </c>
      <c r="K14" s="9">
        <v>0</v>
      </c>
      <c r="L14" s="9">
        <v>0</v>
      </c>
      <c r="M14" s="9">
        <v>14882.23</v>
      </c>
      <c r="N14" s="9">
        <f t="shared" si="0"/>
        <v>58542.53999999999</v>
      </c>
    </row>
    <row r="15" spans="1:14" ht="13.5" thickBot="1">
      <c r="A15" s="4" t="s">
        <v>22</v>
      </c>
      <c r="B15" s="10">
        <f aca="true" t="shared" si="1" ref="B15:G15">SUM(B9:B14)</f>
        <v>2728396.09</v>
      </c>
      <c r="C15" s="10">
        <f t="shared" si="1"/>
        <v>1694440.7799999998</v>
      </c>
      <c r="D15" s="10">
        <f t="shared" si="1"/>
        <v>2622098.3499999996</v>
      </c>
      <c r="E15" s="10">
        <f t="shared" si="1"/>
        <v>1553988.4</v>
      </c>
      <c r="F15" s="10">
        <f t="shared" si="1"/>
        <v>1610570.4500000002</v>
      </c>
      <c r="G15" s="10">
        <f t="shared" si="1"/>
        <v>2780437.97</v>
      </c>
      <c r="H15" s="10">
        <f aca="true" t="shared" si="2" ref="H15:N15">SUM(H9:H14)</f>
        <v>1365069.2500000002</v>
      </c>
      <c r="I15" s="10">
        <f t="shared" si="2"/>
        <v>2328755.42</v>
      </c>
      <c r="J15" s="10">
        <f t="shared" si="2"/>
        <v>1684483.5099999998</v>
      </c>
      <c r="K15" s="10">
        <f t="shared" si="2"/>
        <v>1528553.69</v>
      </c>
      <c r="L15" s="10">
        <f t="shared" si="2"/>
        <v>1863181.05</v>
      </c>
      <c r="M15" s="10">
        <f t="shared" si="2"/>
        <v>1670383.53</v>
      </c>
      <c r="N15" s="20">
        <f t="shared" si="2"/>
        <v>23430358.49</v>
      </c>
    </row>
    <row r="16" ht="13.5" thickTop="1"/>
    <row r="20" spans="2:14" ht="12.75"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</row>
    <row r="21" spans="1:14" ht="12.75">
      <c r="A21" s="5" t="s">
        <v>23</v>
      </c>
      <c r="B21" s="5" t="s">
        <v>24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</row>
    <row r="23" spans="1:14" ht="12.75">
      <c r="A23" t="s">
        <v>0</v>
      </c>
      <c r="B23" s="8">
        <v>1815911.01</v>
      </c>
      <c r="C23" s="11">
        <v>1127751.84</v>
      </c>
      <c r="D23" s="11">
        <v>1745163.51</v>
      </c>
      <c r="E23" s="11">
        <v>1034272.37</v>
      </c>
      <c r="F23" s="11">
        <v>1071931.1</v>
      </c>
      <c r="G23" s="11">
        <v>1850548.01</v>
      </c>
      <c r="H23" s="11">
        <v>908535.36</v>
      </c>
      <c r="I23" s="11">
        <v>1549926.22</v>
      </c>
      <c r="J23" s="11">
        <v>1121124.68</v>
      </c>
      <c r="K23" s="11">
        <v>1017344.06</v>
      </c>
      <c r="L23" s="11">
        <v>1240058.6</v>
      </c>
      <c r="M23" s="11">
        <v>1111740.28</v>
      </c>
      <c r="N23" s="11">
        <f aca="true" t="shared" si="3" ref="N23:N33">SUM(B23:M23)</f>
        <v>15594307.04</v>
      </c>
    </row>
    <row r="24" spans="1:14" ht="12.75">
      <c r="A24" t="s">
        <v>25</v>
      </c>
      <c r="B24" s="7">
        <v>414042.16</v>
      </c>
      <c r="C24" s="11">
        <v>257136.39</v>
      </c>
      <c r="D24" s="11">
        <v>397911.17</v>
      </c>
      <c r="E24" s="11">
        <v>235822.33</v>
      </c>
      <c r="F24" s="11">
        <v>244408.82</v>
      </c>
      <c r="G24" s="11">
        <v>421939.67</v>
      </c>
      <c r="H24" s="11">
        <v>207153.29</v>
      </c>
      <c r="I24" s="11">
        <v>353395.51</v>
      </c>
      <c r="J24" s="11">
        <v>255625.35</v>
      </c>
      <c r="K24" s="11">
        <v>231962.53</v>
      </c>
      <c r="L24" s="11">
        <v>282743.22</v>
      </c>
      <c r="M24" s="11">
        <v>253485.63</v>
      </c>
      <c r="N24" s="11">
        <f t="shared" si="3"/>
        <v>3555626.0699999994</v>
      </c>
    </row>
    <row r="25" spans="1:14" ht="12.75">
      <c r="A25" t="s">
        <v>26</v>
      </c>
      <c r="B25" s="7">
        <v>214146.92</v>
      </c>
      <c r="C25" s="11">
        <v>132993.62</v>
      </c>
      <c r="D25" s="11">
        <v>205803.8</v>
      </c>
      <c r="E25" s="11">
        <v>121969.76</v>
      </c>
      <c r="F25" s="11">
        <v>126410.79</v>
      </c>
      <c r="G25" s="11">
        <v>218231.59</v>
      </c>
      <c r="H25" s="11">
        <v>107141.84</v>
      </c>
      <c r="I25" s="11">
        <v>182779.84</v>
      </c>
      <c r="J25" s="11">
        <v>132212.09</v>
      </c>
      <c r="K25" s="11">
        <v>119973.44</v>
      </c>
      <c r="L25" s="11">
        <v>146237.74</v>
      </c>
      <c r="M25" s="11">
        <v>131105.41</v>
      </c>
      <c r="N25" s="11">
        <f t="shared" si="3"/>
        <v>1839006.84</v>
      </c>
    </row>
    <row r="26" spans="1:14" ht="12.75">
      <c r="A26" t="s">
        <v>27</v>
      </c>
      <c r="B26" s="16">
        <v>3642.75</v>
      </c>
      <c r="C26" s="11">
        <v>2262.29</v>
      </c>
      <c r="D26" s="11">
        <v>3500.83</v>
      </c>
      <c r="E26" s="11">
        <v>2074.77</v>
      </c>
      <c r="F26" s="11">
        <v>2150.31</v>
      </c>
      <c r="G26" s="11">
        <v>3712.23</v>
      </c>
      <c r="H26" s="11">
        <v>1822.54</v>
      </c>
      <c r="I26" s="11">
        <v>3109.18</v>
      </c>
      <c r="J26" s="11">
        <v>2249</v>
      </c>
      <c r="K26" s="11">
        <v>2040.81</v>
      </c>
      <c r="L26" s="11">
        <v>2487.58</v>
      </c>
      <c r="M26" s="11">
        <v>2230.17</v>
      </c>
      <c r="N26" s="11">
        <f t="shared" si="3"/>
        <v>31282.46</v>
      </c>
    </row>
    <row r="27" spans="1:14" ht="12.75">
      <c r="A27" t="s">
        <v>28</v>
      </c>
      <c r="B27" s="7">
        <v>27893.57</v>
      </c>
      <c r="C27" s="11">
        <v>17323</v>
      </c>
      <c r="D27" s="11">
        <v>26806.84</v>
      </c>
      <c r="E27" s="11">
        <v>15887.09</v>
      </c>
      <c r="F27" s="11">
        <v>16465.56</v>
      </c>
      <c r="G27" s="11">
        <v>28425.62</v>
      </c>
      <c r="H27" s="11">
        <v>13955.69</v>
      </c>
      <c r="I27" s="11">
        <v>23807.87</v>
      </c>
      <c r="J27" s="11">
        <v>17221.2</v>
      </c>
      <c r="K27" s="11">
        <v>15627.06</v>
      </c>
      <c r="L27" s="11">
        <v>19048.1</v>
      </c>
      <c r="M27" s="11">
        <v>17077.05</v>
      </c>
      <c r="N27" s="11">
        <f t="shared" si="3"/>
        <v>239538.65</v>
      </c>
    </row>
    <row r="28" spans="1:14" ht="12.75">
      <c r="A28" t="s">
        <v>29</v>
      </c>
      <c r="B28" s="7">
        <v>76623.73</v>
      </c>
      <c r="C28" s="11">
        <v>47586.33</v>
      </c>
      <c r="D28" s="11">
        <v>73638.48</v>
      </c>
      <c r="E28" s="11">
        <v>43641.9</v>
      </c>
      <c r="F28" s="11">
        <v>45230.94</v>
      </c>
      <c r="G28" s="11">
        <v>78085.26</v>
      </c>
      <c r="H28" s="11">
        <v>38336.33</v>
      </c>
      <c r="I28" s="11">
        <v>65400.3</v>
      </c>
      <c r="J28" s="11">
        <v>47306.7</v>
      </c>
      <c r="K28" s="11">
        <v>42927.59</v>
      </c>
      <c r="L28" s="11">
        <v>52325.2</v>
      </c>
      <c r="M28" s="11">
        <v>46910.72</v>
      </c>
      <c r="N28" s="11">
        <f t="shared" si="3"/>
        <v>658013.48</v>
      </c>
    </row>
    <row r="29" spans="1:14" ht="12.75">
      <c r="A29" t="s">
        <v>30</v>
      </c>
      <c r="B29" s="7">
        <v>4248.3</v>
      </c>
      <c r="C29" s="11">
        <v>2638.36</v>
      </c>
      <c r="D29" s="11">
        <v>4082.78</v>
      </c>
      <c r="E29" s="11">
        <v>2419.66</v>
      </c>
      <c r="F29" s="11">
        <v>2507.77</v>
      </c>
      <c r="G29" s="11">
        <v>4329.33</v>
      </c>
      <c r="H29" s="11">
        <v>2125.5</v>
      </c>
      <c r="I29" s="11">
        <v>3626.03</v>
      </c>
      <c r="J29" s="11">
        <v>2622.85</v>
      </c>
      <c r="K29" s="11">
        <v>2380.06</v>
      </c>
      <c r="L29" s="11">
        <v>2901.1</v>
      </c>
      <c r="M29" s="11">
        <v>2600.9</v>
      </c>
      <c r="N29" s="11">
        <f t="shared" si="3"/>
        <v>36482.64</v>
      </c>
    </row>
    <row r="30" spans="1:14" ht="12.75">
      <c r="A30" t="s">
        <v>31</v>
      </c>
      <c r="B30" s="8">
        <v>42827.68</v>
      </c>
      <c r="C30" s="11">
        <v>26597.66</v>
      </c>
      <c r="D30" s="11">
        <v>41159.12</v>
      </c>
      <c r="E30" s="11">
        <v>24392.98</v>
      </c>
      <c r="F30" s="11">
        <v>25281.15</v>
      </c>
      <c r="G30" s="11">
        <v>43644.58</v>
      </c>
      <c r="H30" s="11">
        <v>21427.51</v>
      </c>
      <c r="I30" s="11">
        <v>36554.51</v>
      </c>
      <c r="J30" s="11">
        <v>26441.36</v>
      </c>
      <c r="K30" s="11">
        <v>23993.73</v>
      </c>
      <c r="L30" s="11">
        <v>29246.38</v>
      </c>
      <c r="M30" s="11">
        <v>26220.04</v>
      </c>
      <c r="N30" s="11">
        <f t="shared" si="3"/>
        <v>367786.69999999995</v>
      </c>
    </row>
    <row r="31" spans="1:14" ht="12.75">
      <c r="A31" t="s">
        <v>32</v>
      </c>
      <c r="B31" s="7">
        <v>3313.51</v>
      </c>
      <c r="C31" s="11">
        <v>2057.82</v>
      </c>
      <c r="D31" s="11">
        <v>3184.41</v>
      </c>
      <c r="E31" s="11">
        <v>1887.24</v>
      </c>
      <c r="F31" s="11">
        <v>1955.96</v>
      </c>
      <c r="G31" s="11">
        <v>3376.71</v>
      </c>
      <c r="H31" s="11">
        <v>1657.81</v>
      </c>
      <c r="I31" s="11">
        <v>2828.16</v>
      </c>
      <c r="J31" s="11">
        <v>2045.72</v>
      </c>
      <c r="K31" s="11">
        <v>1856.35</v>
      </c>
      <c r="L31" s="11">
        <v>2262.74</v>
      </c>
      <c r="M31" s="11">
        <v>2028.6</v>
      </c>
      <c r="N31" s="11">
        <f t="shared" si="3"/>
        <v>28455.03</v>
      </c>
    </row>
    <row r="32" spans="1:14" ht="12.75">
      <c r="A32" t="s">
        <v>33</v>
      </c>
      <c r="B32" s="7">
        <v>121434.61</v>
      </c>
      <c r="C32" s="11">
        <v>75415.65</v>
      </c>
      <c r="D32" s="11">
        <v>116703.55</v>
      </c>
      <c r="E32" s="11">
        <v>69164.44</v>
      </c>
      <c r="F32" s="11">
        <v>71682.77</v>
      </c>
      <c r="G32" s="11">
        <v>123750.88</v>
      </c>
      <c r="H32" s="11">
        <v>60756.08</v>
      </c>
      <c r="I32" s="11">
        <v>103647.53</v>
      </c>
      <c r="J32" s="11">
        <v>74972.47</v>
      </c>
      <c r="K32" s="11">
        <v>68032.4</v>
      </c>
      <c r="L32" s="11">
        <v>82925.89</v>
      </c>
      <c r="M32" s="11">
        <v>74344.92</v>
      </c>
      <c r="N32" s="11">
        <f t="shared" si="3"/>
        <v>1042831.1900000001</v>
      </c>
    </row>
    <row r="33" spans="1:14" ht="15">
      <c r="A33" t="s">
        <v>34</v>
      </c>
      <c r="B33" s="9">
        <v>4311.85</v>
      </c>
      <c r="C33" s="12">
        <v>2677.82</v>
      </c>
      <c r="D33" s="12">
        <v>4143.86</v>
      </c>
      <c r="E33" s="12">
        <v>2455.86</v>
      </c>
      <c r="F33" s="12">
        <v>2545.28</v>
      </c>
      <c r="G33" s="12">
        <v>4394.09</v>
      </c>
      <c r="H33" s="12">
        <v>2157.3</v>
      </c>
      <c r="I33" s="12">
        <v>3680.27</v>
      </c>
      <c r="J33" s="12">
        <v>2662.09</v>
      </c>
      <c r="K33" s="12">
        <v>2415.66</v>
      </c>
      <c r="L33" s="12">
        <v>2944.5</v>
      </c>
      <c r="M33" s="12">
        <v>2639.81</v>
      </c>
      <c r="N33" s="9">
        <f t="shared" si="3"/>
        <v>37028.39</v>
      </c>
    </row>
    <row r="34" spans="1:14" ht="12.75">
      <c r="A34" s="13" t="s">
        <v>35</v>
      </c>
      <c r="B34" s="10">
        <f aca="true" t="shared" si="4" ref="B34:N34">SUM(B23:B33)</f>
        <v>2728396.0899999994</v>
      </c>
      <c r="C34" s="14">
        <f t="shared" si="4"/>
        <v>1694440.7800000003</v>
      </c>
      <c r="D34" s="14">
        <f t="shared" si="4"/>
        <v>2622098.3499999996</v>
      </c>
      <c r="E34" s="14">
        <f t="shared" si="4"/>
        <v>1553988.4</v>
      </c>
      <c r="F34" s="14">
        <f t="shared" si="4"/>
        <v>1610570.4500000002</v>
      </c>
      <c r="G34" s="14">
        <f t="shared" si="4"/>
        <v>2780437.9699999997</v>
      </c>
      <c r="H34" s="14">
        <f t="shared" si="4"/>
        <v>1365069.2500000002</v>
      </c>
      <c r="I34" s="14">
        <f t="shared" si="4"/>
        <v>2328755.4199999995</v>
      </c>
      <c r="J34" s="14">
        <f t="shared" si="4"/>
        <v>1684483.5100000002</v>
      </c>
      <c r="K34" s="14">
        <f t="shared" si="4"/>
        <v>1528553.6900000002</v>
      </c>
      <c r="L34" s="14">
        <f t="shared" si="4"/>
        <v>1863181.05</v>
      </c>
      <c r="M34" s="14">
        <f t="shared" si="4"/>
        <v>1670383.53</v>
      </c>
      <c r="N34" s="14">
        <f t="shared" si="4"/>
        <v>23430358.490000002</v>
      </c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spans="1:2" ht="12.75">
      <c r="A40" t="str">
        <f ca="1">CELL("FILENAME")</f>
        <v>S:\Div - Adm Svc\Distribution &amp; Statistics\Distributions\WEB\[LGTA_07.xls]WASHOE &amp; CHURCHILL</v>
      </c>
      <c r="B40" s="2"/>
    </row>
    <row r="41" ht="12.75">
      <c r="B41" s="2"/>
    </row>
    <row r="42" ht="12.75">
      <c r="B42" s="2"/>
    </row>
    <row r="43" ht="12.75">
      <c r="B43" s="2"/>
    </row>
    <row r="44" spans="1:2" ht="18">
      <c r="A44" s="21" t="s">
        <v>36</v>
      </c>
      <c r="B44" s="21"/>
    </row>
    <row r="45" spans="1:2" ht="12.75">
      <c r="A45" t="s">
        <v>41</v>
      </c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14" ht="12.75">
      <c r="B50" s="3" t="s">
        <v>1</v>
      </c>
      <c r="C50" s="3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  <c r="I50" s="3" t="s">
        <v>8</v>
      </c>
      <c r="J50" s="3" t="s">
        <v>9</v>
      </c>
      <c r="K50" s="3" t="s">
        <v>10</v>
      </c>
      <c r="L50" s="3" t="s">
        <v>11</v>
      </c>
      <c r="M50" s="3" t="s">
        <v>12</v>
      </c>
      <c r="N50" s="3" t="s">
        <v>13</v>
      </c>
    </row>
    <row r="51" spans="1:14" ht="12.75">
      <c r="A51" s="4" t="s">
        <v>14</v>
      </c>
      <c r="B51" s="5" t="s">
        <v>24</v>
      </c>
      <c r="C51" s="5" t="s">
        <v>24</v>
      </c>
      <c r="D51" s="5" t="s">
        <v>15</v>
      </c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 t="s">
        <v>15</v>
      </c>
      <c r="K51" s="5" t="s">
        <v>15</v>
      </c>
      <c r="L51" s="5" t="s">
        <v>15</v>
      </c>
      <c r="M51" s="5" t="s">
        <v>15</v>
      </c>
      <c r="N51" s="5" t="s">
        <v>15</v>
      </c>
    </row>
    <row r="52" ht="12.75">
      <c r="B52" s="2"/>
    </row>
    <row r="53" spans="1:14" ht="12.75">
      <c r="A53" t="s">
        <v>16</v>
      </c>
      <c r="B53" s="6">
        <v>65534.92</v>
      </c>
      <c r="C53" s="6">
        <v>62237.13</v>
      </c>
      <c r="D53" s="6">
        <v>69097.1</v>
      </c>
      <c r="E53" s="6">
        <v>54767.47</v>
      </c>
      <c r="F53" s="6">
        <v>57174.590000000084</v>
      </c>
      <c r="G53" s="6">
        <v>74487</v>
      </c>
      <c r="H53" s="6">
        <v>50456.67</v>
      </c>
      <c r="I53" s="7">
        <v>59014.86</v>
      </c>
      <c r="J53" s="6">
        <v>68620.84</v>
      </c>
      <c r="K53" s="7">
        <v>58481.4</v>
      </c>
      <c r="L53" s="7">
        <v>64774.88</v>
      </c>
      <c r="M53" s="7">
        <v>72708.84</v>
      </c>
      <c r="N53" s="15">
        <f aca="true" t="shared" si="5" ref="N53:N58">SUM(B53:M53)</f>
        <v>757355.7000000001</v>
      </c>
    </row>
    <row r="54" spans="1:14" ht="12.75">
      <c r="A54" t="s">
        <v>37</v>
      </c>
      <c r="B54" s="7"/>
      <c r="C54" s="7">
        <v>35624.45</v>
      </c>
      <c r="D54" s="7">
        <v>0</v>
      </c>
      <c r="E54" s="7">
        <v>0</v>
      </c>
      <c r="F54" s="7">
        <v>27655.9</v>
      </c>
      <c r="G54" s="7">
        <v>0</v>
      </c>
      <c r="H54" s="7">
        <v>0</v>
      </c>
      <c r="I54" s="7">
        <v>0</v>
      </c>
      <c r="J54" s="7">
        <v>44707.28</v>
      </c>
      <c r="K54" s="7">
        <v>0</v>
      </c>
      <c r="L54" s="7">
        <v>0</v>
      </c>
      <c r="M54" s="7">
        <v>11934.12</v>
      </c>
      <c r="N54" s="15">
        <f t="shared" si="5"/>
        <v>119921.75</v>
      </c>
    </row>
    <row r="55" spans="1:14" ht="12.75">
      <c r="A55" t="s">
        <v>18</v>
      </c>
      <c r="B55" s="7"/>
      <c r="C55" s="7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16">
        <v>0</v>
      </c>
      <c r="L55" s="7">
        <v>0</v>
      </c>
      <c r="M55" s="7">
        <v>0</v>
      </c>
      <c r="N55" s="15">
        <f t="shared" si="5"/>
        <v>0</v>
      </c>
    </row>
    <row r="56" spans="1:14" ht="12.75">
      <c r="A56" t="s">
        <v>19</v>
      </c>
      <c r="B56" s="7">
        <v>116587.35</v>
      </c>
      <c r="C56" s="7">
        <v>53174.55</v>
      </c>
      <c r="D56" s="7">
        <v>55892.71</v>
      </c>
      <c r="E56" s="7">
        <v>47760.68</v>
      </c>
      <c r="F56" s="7">
        <v>51714.07</v>
      </c>
      <c r="G56" s="7">
        <v>48349.85</v>
      </c>
      <c r="H56" s="7">
        <v>44532.07</v>
      </c>
      <c r="I56" s="7">
        <v>56925.63</v>
      </c>
      <c r="J56" s="7">
        <v>51668.42</v>
      </c>
      <c r="K56" s="7">
        <v>54620.6</v>
      </c>
      <c r="L56" s="7">
        <v>53282.9</v>
      </c>
      <c r="M56" s="7">
        <v>-83.66</v>
      </c>
      <c r="N56" s="15">
        <f t="shared" si="5"/>
        <v>634425.17</v>
      </c>
    </row>
    <row r="57" spans="1:14" ht="12.75">
      <c r="A57" t="s">
        <v>20</v>
      </c>
      <c r="B57" s="7"/>
      <c r="C57" s="7"/>
      <c r="D57" s="7"/>
      <c r="E57" s="7">
        <v>0</v>
      </c>
      <c r="F57" s="7">
        <v>6768.7</v>
      </c>
      <c r="G57" s="7">
        <v>7911.7</v>
      </c>
      <c r="H57" s="7">
        <v>0</v>
      </c>
      <c r="I57" s="7">
        <v>6358</v>
      </c>
      <c r="J57" s="7">
        <v>0</v>
      </c>
      <c r="K57" s="7">
        <v>0</v>
      </c>
      <c r="L57" s="7">
        <v>0</v>
      </c>
      <c r="M57" s="7">
        <v>6751.6</v>
      </c>
      <c r="N57" s="15">
        <f t="shared" si="5"/>
        <v>27790</v>
      </c>
    </row>
    <row r="58" spans="1:14" ht="15">
      <c r="A58" t="s">
        <v>21</v>
      </c>
      <c r="B58" s="17">
        <v>0</v>
      </c>
      <c r="C58" s="17">
        <v>0</v>
      </c>
      <c r="D58" s="17">
        <v>1066.8</v>
      </c>
      <c r="E58" s="17">
        <v>0</v>
      </c>
      <c r="F58" s="17">
        <v>1389.09</v>
      </c>
      <c r="G58" s="9">
        <v>0</v>
      </c>
      <c r="H58" s="9">
        <v>0</v>
      </c>
      <c r="I58" s="9">
        <v>5519.34</v>
      </c>
      <c r="J58" s="9"/>
      <c r="K58" s="9">
        <v>0</v>
      </c>
      <c r="L58" s="9">
        <v>0</v>
      </c>
      <c r="M58" s="9">
        <v>1382.48</v>
      </c>
      <c r="N58" s="9">
        <f t="shared" si="5"/>
        <v>9357.71</v>
      </c>
    </row>
    <row r="59" spans="1:14" ht="12.75">
      <c r="A59" s="4" t="s">
        <v>22</v>
      </c>
      <c r="B59" s="18">
        <f aca="true" t="shared" si="6" ref="B59:N59">SUM(B53:B58)</f>
        <v>182122.27000000002</v>
      </c>
      <c r="C59" s="18">
        <f t="shared" si="6"/>
        <v>151036.13</v>
      </c>
      <c r="D59" s="18">
        <f t="shared" si="6"/>
        <v>126056.61</v>
      </c>
      <c r="E59" s="18">
        <f t="shared" si="6"/>
        <v>102528.15</v>
      </c>
      <c r="F59" s="18">
        <f t="shared" si="6"/>
        <v>144702.3500000001</v>
      </c>
      <c r="G59" s="18">
        <f t="shared" si="6"/>
        <v>130748.55</v>
      </c>
      <c r="H59" s="18">
        <f t="shared" si="6"/>
        <v>94988.73999999999</v>
      </c>
      <c r="I59" s="18">
        <f t="shared" si="6"/>
        <v>127817.82999999999</v>
      </c>
      <c r="J59" s="18">
        <f t="shared" si="6"/>
        <v>164996.53999999998</v>
      </c>
      <c r="K59" s="18">
        <f t="shared" si="6"/>
        <v>113102</v>
      </c>
      <c r="L59" s="18">
        <f t="shared" si="6"/>
        <v>118057.78</v>
      </c>
      <c r="M59" s="18">
        <f t="shared" si="6"/>
        <v>92693.37999999999</v>
      </c>
      <c r="N59" s="18">
        <f t="shared" si="6"/>
        <v>1548850.33</v>
      </c>
    </row>
    <row r="60" ht="12.75">
      <c r="B60" s="2"/>
    </row>
    <row r="61" ht="12.75">
      <c r="B61" s="2"/>
    </row>
    <row r="62" ht="12.75">
      <c r="B62" s="19"/>
    </row>
    <row r="63" ht="12.75">
      <c r="B63" s="19"/>
    </row>
    <row r="64" spans="2:14" ht="12.75">
      <c r="B64" s="3" t="s">
        <v>1</v>
      </c>
      <c r="C64" s="3" t="s">
        <v>2</v>
      </c>
      <c r="D64" s="3" t="s">
        <v>3</v>
      </c>
      <c r="E64" s="3" t="s">
        <v>4</v>
      </c>
      <c r="F64" s="3" t="s">
        <v>5</v>
      </c>
      <c r="G64" s="3" t="s">
        <v>6</v>
      </c>
      <c r="H64" s="3" t="s">
        <v>7</v>
      </c>
      <c r="I64" s="3" t="s">
        <v>8</v>
      </c>
      <c r="J64" s="3" t="s">
        <v>9</v>
      </c>
      <c r="K64" s="3" t="s">
        <v>10</v>
      </c>
      <c r="L64" s="3" t="s">
        <v>11</v>
      </c>
      <c r="M64" s="3" t="s">
        <v>12</v>
      </c>
      <c r="N64" s="3" t="s">
        <v>13</v>
      </c>
    </row>
    <row r="65" spans="1:14" ht="12.75">
      <c r="A65" s="5" t="s">
        <v>23</v>
      </c>
      <c r="B65" s="5" t="s">
        <v>24</v>
      </c>
      <c r="C65" s="5" t="s">
        <v>24</v>
      </c>
      <c r="D65" s="5" t="s">
        <v>24</v>
      </c>
      <c r="E65" s="5" t="s">
        <v>24</v>
      </c>
      <c r="F65" s="5" t="s">
        <v>24</v>
      </c>
      <c r="G65" s="5" t="s">
        <v>24</v>
      </c>
      <c r="H65" s="5" t="s">
        <v>24</v>
      </c>
      <c r="I65" s="5" t="s">
        <v>24</v>
      </c>
      <c r="J65" s="5" t="s">
        <v>24</v>
      </c>
      <c r="K65" s="5" t="s">
        <v>24</v>
      </c>
      <c r="L65" s="5" t="s">
        <v>24</v>
      </c>
      <c r="M65" s="5" t="s">
        <v>24</v>
      </c>
      <c r="N65" s="5" t="s">
        <v>24</v>
      </c>
    </row>
    <row r="66" ht="12.75">
      <c r="B66" s="2"/>
    </row>
    <row r="67" spans="1:14" ht="12.75">
      <c r="A67" t="s">
        <v>36</v>
      </c>
      <c r="B67" s="6">
        <v>138733.1</v>
      </c>
      <c r="C67" s="11">
        <v>115052.99</v>
      </c>
      <c r="D67" s="11">
        <v>96024.63</v>
      </c>
      <c r="E67" s="11">
        <v>78101.65</v>
      </c>
      <c r="F67" s="11">
        <v>110228.18</v>
      </c>
      <c r="G67" s="11">
        <v>99598.76</v>
      </c>
      <c r="H67" s="11">
        <v>72358.44</v>
      </c>
      <c r="I67" s="11">
        <v>97366.26</v>
      </c>
      <c r="J67" s="11">
        <v>125687.44</v>
      </c>
      <c r="K67" s="11">
        <v>86156.36</v>
      </c>
      <c r="L67" s="11">
        <v>89931.46</v>
      </c>
      <c r="M67" s="11">
        <v>70609.93</v>
      </c>
      <c r="N67" s="15">
        <f>SUM(B67:M67)</f>
        <v>1179849.2</v>
      </c>
    </row>
    <row r="68" spans="1:14" ht="12.75">
      <c r="A68" t="s">
        <v>38</v>
      </c>
      <c r="B68" s="11">
        <v>33279.14</v>
      </c>
      <c r="C68" s="11">
        <v>27598.78</v>
      </c>
      <c r="D68" s="11">
        <v>23034.28</v>
      </c>
      <c r="E68" s="11">
        <v>18734.93</v>
      </c>
      <c r="F68" s="11">
        <v>26441.41</v>
      </c>
      <c r="G68" s="11">
        <v>23891.64</v>
      </c>
      <c r="H68" s="11">
        <v>17357.26</v>
      </c>
      <c r="I68" s="11">
        <v>23356.11</v>
      </c>
      <c r="J68" s="11">
        <v>30149.76</v>
      </c>
      <c r="K68" s="11">
        <v>20667.09</v>
      </c>
      <c r="L68" s="11">
        <v>21572.66</v>
      </c>
      <c r="M68" s="11">
        <v>16937.83</v>
      </c>
      <c r="N68" s="15">
        <f>SUM(B68:M68)</f>
        <v>283020.89</v>
      </c>
    </row>
    <row r="69" spans="1:14" ht="12.75">
      <c r="A69" t="s">
        <v>27</v>
      </c>
      <c r="B69" s="11">
        <v>294.47</v>
      </c>
      <c r="C69" s="11">
        <v>244.2</v>
      </c>
      <c r="D69" s="11">
        <v>203.82</v>
      </c>
      <c r="E69" s="11">
        <v>165.77</v>
      </c>
      <c r="F69" s="11">
        <v>233.96</v>
      </c>
      <c r="G69" s="11">
        <v>211.4</v>
      </c>
      <c r="H69" s="11">
        <v>153.58</v>
      </c>
      <c r="I69" s="11">
        <v>206.66</v>
      </c>
      <c r="J69" s="11">
        <v>266.78</v>
      </c>
      <c r="K69" s="11">
        <v>182.87</v>
      </c>
      <c r="L69" s="11">
        <v>190.88</v>
      </c>
      <c r="M69" s="11">
        <v>149.87</v>
      </c>
      <c r="N69" s="15">
        <f>SUM(B69:M69)</f>
        <v>2504.26</v>
      </c>
    </row>
    <row r="70" spans="1:14" ht="15">
      <c r="A70" t="s">
        <v>39</v>
      </c>
      <c r="B70" s="12">
        <v>9815.56</v>
      </c>
      <c r="C70" s="12">
        <v>8140.16</v>
      </c>
      <c r="D70" s="12">
        <v>6793.88</v>
      </c>
      <c r="E70" s="12">
        <v>5525.8</v>
      </c>
      <c r="F70" s="12">
        <v>7798.8</v>
      </c>
      <c r="G70" s="12">
        <v>7046.75</v>
      </c>
      <c r="H70" s="12">
        <v>5119.46</v>
      </c>
      <c r="I70" s="12">
        <v>6888.8</v>
      </c>
      <c r="J70" s="12">
        <v>8892.56</v>
      </c>
      <c r="K70" s="12">
        <v>6095.68</v>
      </c>
      <c r="L70" s="12">
        <v>6362.78</v>
      </c>
      <c r="M70" s="12">
        <v>4995.75</v>
      </c>
      <c r="N70" s="12">
        <f>SUM(B70:M70)</f>
        <v>83475.98000000001</v>
      </c>
    </row>
    <row r="71" spans="1:14" s="13" customFormat="1" ht="12.75">
      <c r="A71" s="13" t="s">
        <v>40</v>
      </c>
      <c r="B71" s="18">
        <f aca="true" t="shared" si="7" ref="B71:N71">SUM(B67:B70)</f>
        <v>182122.27</v>
      </c>
      <c r="C71" s="18">
        <f t="shared" si="7"/>
        <v>151036.13000000003</v>
      </c>
      <c r="D71" s="18">
        <f t="shared" si="7"/>
        <v>126056.61000000002</v>
      </c>
      <c r="E71" s="18">
        <f t="shared" si="7"/>
        <v>102528.15</v>
      </c>
      <c r="F71" s="18">
        <f t="shared" si="7"/>
        <v>144702.34999999998</v>
      </c>
      <c r="G71" s="18">
        <f t="shared" si="7"/>
        <v>130748.54999999999</v>
      </c>
      <c r="H71" s="18">
        <f t="shared" si="7"/>
        <v>94988.74</v>
      </c>
      <c r="I71" s="18">
        <f t="shared" si="7"/>
        <v>127817.83</v>
      </c>
      <c r="J71" s="18">
        <f t="shared" si="7"/>
        <v>164996.54</v>
      </c>
      <c r="K71" s="18">
        <f t="shared" si="7"/>
        <v>113102</v>
      </c>
      <c r="L71" s="18">
        <f t="shared" si="7"/>
        <v>118057.78000000001</v>
      </c>
      <c r="M71" s="18">
        <f t="shared" si="7"/>
        <v>92693.37999999999</v>
      </c>
      <c r="N71" s="18">
        <f t="shared" si="7"/>
        <v>1548850.3299999998</v>
      </c>
    </row>
  </sheetData>
  <mergeCells count="1">
    <mergeCell ref="A44:B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Henderson</dc:creator>
  <cp:keywords/>
  <dc:description/>
  <cp:lastModifiedBy>Marian Henderson</cp:lastModifiedBy>
  <cp:lastPrinted>2006-03-15T17:50:54Z</cp:lastPrinted>
  <dcterms:created xsi:type="dcterms:W3CDTF">2005-10-27T16:25:21Z</dcterms:created>
  <dcterms:modified xsi:type="dcterms:W3CDTF">2007-08-29T00:08:17Z</dcterms:modified>
  <cp:category/>
  <cp:version/>
  <cp:contentType/>
  <cp:contentStatus/>
</cp:coreProperties>
</file>