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461" windowWidth="7395" windowHeight="8160" activeTab="0"/>
  </bookViews>
  <sheets>
    <sheet name="WASHOE &amp; CHURCHILL" sheetId="1" r:id="rId1"/>
  </sheets>
  <definedNames/>
  <calcPr fullCalcOnLoad="1"/>
</workbook>
</file>

<file path=xl/sharedStrings.xml><?xml version="1.0" encoding="utf-8"?>
<sst xmlns="http://schemas.openxmlformats.org/spreadsheetml/2006/main" count="143" uniqueCount="42">
  <si>
    <t>WASHOE COUNTY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</si>
  <si>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</si>
  <si>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</si>
  <si>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</si>
  <si>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</si>
  <si>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</si>
  <si>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</si>
  <si>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</si>
  <si>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</si>
  <si>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</si>
  <si>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</si>
  <si>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</si>
  <si>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</si>
  <si>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YTD</t>
  </si>
  <si>
    <t>REVENUE SOURCE</t>
  </si>
  <si>
    <t>REVENUE</t>
  </si>
  <si>
    <t>SALES TAX .25%</t>
  </si>
  <si>
    <t>PROPERTY TAX .0272</t>
  </si>
  <si>
    <t>GAMING TAX</t>
  </si>
  <si>
    <t>MVPT</t>
  </si>
  <si>
    <t>RPTT</t>
  </si>
  <si>
    <t>INTEREST</t>
  </si>
  <si>
    <t>TOTAL TO BE DISTRIBUTED</t>
  </si>
  <si>
    <t>ENTITY</t>
  </si>
  <si>
    <t>DISTRIBUTION</t>
  </si>
  <si>
    <t>RENO</t>
  </si>
  <si>
    <t>SPARKS</t>
  </si>
  <si>
    <t>CARSON TRUCKEE WATER</t>
  </si>
  <si>
    <t>INCLINE VILLAGE GID</t>
  </si>
  <si>
    <t>NORTH LAKE TAHOE FIRE</t>
  </si>
  <si>
    <t>PALOMINO VALLEY GID</t>
  </si>
  <si>
    <t>SIERRA FOREST FIRE</t>
  </si>
  <si>
    <t>SUN VALLEY WATER</t>
  </si>
  <si>
    <t>TRUCKEE MEADOWS FIRE</t>
  </si>
  <si>
    <t>VERDI TV</t>
  </si>
  <si>
    <t>TOTAL WASHOE</t>
  </si>
  <si>
    <t>CHURCHILL COUNTY</t>
  </si>
  <si>
    <t>PROPERTY TAX   .0219</t>
  </si>
  <si>
    <t>FALLON</t>
  </si>
  <si>
    <t>CHURCHILL MOSQUITO</t>
  </si>
  <si>
    <t>TOTAL CHURCHILL</t>
  </si>
  <si>
    <t>DISTRIBUTION OF REVENUE FOR FISCAL YEAR 2007-08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</si>
</sst>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4" fontId="0" fillId="0" borderId="0" xfId="17" applyAlignment="1">
      <alignment/>
    </xf>
    <xf numFmtId="43" fontId="0" fillId="0" borderId="0" xfId="17" applyNumberFormat="1" applyAlignment="1">
      <alignment/>
    </xf>
    <xf numFmtId="44" fontId="0" fillId="0" borderId="0" xfId="17" applyNumberFormat="1" applyAlignment="1">
      <alignment/>
    </xf>
    <xf numFmtId="43" fontId="4" fillId="0" borderId="0" xfId="17" applyNumberFormat="1" applyFont="1" applyAlignment="1">
      <alignment/>
    </xf>
    <xf numFmtId="44" fontId="2" fillId="0" borderId="0" xfId="17" applyNumberFormat="1" applyFont="1" applyAlignment="1">
      <alignment/>
    </xf>
    <xf numFmtId="43" fontId="0" fillId="0" borderId="0" xfId="0" applyNumberFormat="1" applyAlignment="1">
      <alignment/>
    </xf>
    <xf numFmtId="43" fontId="4" fillId="0" borderId="0" xfId="0" applyNumberFormat="1" applyFont="1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3" fontId="0" fillId="0" borderId="0" xfId="17" applyNumberFormat="1" applyFont="1" applyAlignment="1">
      <alignment/>
    </xf>
    <xf numFmtId="43" fontId="4" fillId="0" borderId="0" xfId="17" applyNumberFormat="1" applyFont="1" applyBorder="1" applyAlignment="1">
      <alignment/>
    </xf>
    <xf numFmtId="44" fontId="2" fillId="0" borderId="0" xfId="17" applyFont="1" applyAlignment="1">
      <alignment/>
    </xf>
    <xf numFmtId="3" fontId="2" fillId="0" borderId="0" xfId="0" applyNumberFormat="1" applyFont="1" applyAlignment="1">
      <alignment horizontal="center"/>
    </xf>
    <xf numFmtId="44" fontId="2" fillId="0" borderId="1" xfId="17" applyNumberFormat="1" applyFont="1" applyBorder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14.28125" style="0" bestFit="1" customWidth="1"/>
    <col min="3" max="3" width="13.7109375" style="0" customWidth="1"/>
    <col min="4" max="4" width="13.57421875" style="0" customWidth="1"/>
    <col min="5" max="6" width="13.7109375" style="0" customWidth="1"/>
    <col min="7" max="13" width="14.28125" style="0" customWidth="1"/>
    <col min="14" max="14" width="15.00390625" style="0" bestFit="1" customWidth="1"/>
  </cols>
  <sheetData>
    <row r="1" spans="1:2" ht="18">
      <c r="A1" s="1" t="s">
        <v>0</v>
      </c>
      <c r="B1" s="2"/>
    </row>
    <row r="2" spans="1:2" ht="12.75">
      <c r="A2" t="s">
        <v>41</v>
      </c>
      <c r="B2" s="2"/>
    </row>
    <row r="3" ht="12.75">
      <c r="B3" s="2"/>
    </row>
    <row r="4" ht="12.75">
      <c r="B4" s="2"/>
    </row>
    <row r="5" ht="12.75">
      <c r="B5" s="2"/>
    </row>
    <row r="6" spans="2:14" ht="12.75"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</row>
    <row r="7" spans="1:14" ht="12.75">
      <c r="A7" s="4" t="s">
        <v>14</v>
      </c>
      <c r="B7" s="5" t="s">
        <v>15</v>
      </c>
      <c r="C7" s="5" t="s">
        <v>15</v>
      </c>
      <c r="D7" s="5" t="s">
        <v>15</v>
      </c>
      <c r="E7" s="5" t="s">
        <v>15</v>
      </c>
      <c r="F7" s="5" t="s">
        <v>15</v>
      </c>
      <c r="G7" s="5" t="s">
        <v>15</v>
      </c>
      <c r="H7" s="5" t="s">
        <v>15</v>
      </c>
      <c r="I7" s="5" t="s">
        <v>15</v>
      </c>
      <c r="J7" s="5" t="s">
        <v>15</v>
      </c>
      <c r="K7" s="5" t="s">
        <v>15</v>
      </c>
      <c r="L7" s="5" t="s">
        <v>15</v>
      </c>
      <c r="M7" s="5" t="s">
        <v>15</v>
      </c>
      <c r="N7" s="5" t="s">
        <v>15</v>
      </c>
    </row>
    <row r="8" spans="2:13" ht="12.75">
      <c r="B8" s="6"/>
      <c r="C8" s="6"/>
      <c r="D8" s="6"/>
      <c r="L8" s="6"/>
      <c r="M8" s="6"/>
    </row>
    <row r="9" spans="1:14" ht="12.75">
      <c r="A9" t="s">
        <v>16</v>
      </c>
      <c r="B9" s="8">
        <v>1431430.26</v>
      </c>
      <c r="C9" s="8">
        <v>1470493.69</v>
      </c>
      <c r="D9" s="8">
        <v>1561650.52</v>
      </c>
      <c r="E9" s="8">
        <v>1367385.18</v>
      </c>
      <c r="F9" s="8">
        <v>1313122.63</v>
      </c>
      <c r="G9" s="8">
        <v>1687300.92</v>
      </c>
      <c r="H9" s="8">
        <v>1155742.74</v>
      </c>
      <c r="I9" s="8">
        <v>1161441.13</v>
      </c>
      <c r="J9" s="8">
        <v>1475550.5</v>
      </c>
      <c r="K9" s="8">
        <v>1354628.48</v>
      </c>
      <c r="L9" s="8">
        <v>1355894.4</v>
      </c>
      <c r="M9" s="8">
        <v>1442830.02</v>
      </c>
      <c r="N9" s="8">
        <f aca="true" t="shared" si="0" ref="N9:N14">SUM(B9:M9)</f>
        <v>16777470.470000003</v>
      </c>
    </row>
    <row r="10" spans="1:14" ht="12.75">
      <c r="A10" t="s">
        <v>17</v>
      </c>
      <c r="B10" s="7">
        <v>1122723.8</v>
      </c>
      <c r="C10" s="7">
        <v>35043.19</v>
      </c>
      <c r="D10" s="7">
        <v>762167.46</v>
      </c>
      <c r="E10" s="7">
        <v>46939.02</v>
      </c>
      <c r="F10" s="7">
        <v>15086.14</v>
      </c>
      <c r="G10" s="7">
        <v>917351.07</v>
      </c>
      <c r="H10" s="7">
        <v>21722.26</v>
      </c>
      <c r="I10" s="7">
        <v>774950.14</v>
      </c>
      <c r="J10" s="7">
        <v>51825.27</v>
      </c>
      <c r="K10" s="7">
        <v>107823.71</v>
      </c>
      <c r="L10" s="7">
        <v>0</v>
      </c>
      <c r="M10" s="7">
        <v>27469.64</v>
      </c>
      <c r="N10" s="8">
        <f t="shared" si="0"/>
        <v>3883101.6999999997</v>
      </c>
    </row>
    <row r="11" spans="1:14" ht="12.75">
      <c r="A11" t="s">
        <v>18</v>
      </c>
      <c r="B11" s="7">
        <v>81696.04</v>
      </c>
      <c r="C11" s="7">
        <v>126530.92</v>
      </c>
      <c r="D11" s="7">
        <v>87267.62</v>
      </c>
      <c r="E11" s="7">
        <v>102.01</v>
      </c>
      <c r="F11" s="7">
        <v>172738.86</v>
      </c>
      <c r="G11" s="7">
        <v>42064.05</v>
      </c>
      <c r="H11" s="7">
        <v>0</v>
      </c>
      <c r="I11" s="7">
        <v>163407.94</v>
      </c>
      <c r="J11" s="7">
        <v>61133.11</v>
      </c>
      <c r="K11" s="7">
        <v>200.17</v>
      </c>
      <c r="L11" s="7">
        <v>0</v>
      </c>
      <c r="M11" s="7">
        <v>88132.5</v>
      </c>
      <c r="N11" s="8">
        <f t="shared" si="0"/>
        <v>823273.22</v>
      </c>
    </row>
    <row r="12" spans="1:14" ht="12.75">
      <c r="A12" t="s">
        <v>19</v>
      </c>
      <c r="B12" s="16">
        <v>31.96</v>
      </c>
      <c r="C12" s="16">
        <v>13.16</v>
      </c>
      <c r="D12" s="16">
        <v>-7.52</v>
      </c>
      <c r="E12" s="16"/>
      <c r="F12" s="7">
        <v>-24.44</v>
      </c>
      <c r="G12" s="16">
        <v>1.88</v>
      </c>
      <c r="H12" s="7">
        <v>0.94</v>
      </c>
      <c r="I12" s="16">
        <v>14.1</v>
      </c>
      <c r="J12" s="16">
        <v>4.7</v>
      </c>
      <c r="K12" s="7">
        <v>0</v>
      </c>
      <c r="L12" s="16">
        <v>60.16</v>
      </c>
      <c r="M12" s="7">
        <v>0</v>
      </c>
      <c r="N12" s="8">
        <f t="shared" si="0"/>
        <v>94.94</v>
      </c>
    </row>
    <row r="13" spans="1:14" ht="12.75">
      <c r="A13" t="s">
        <v>20</v>
      </c>
      <c r="B13" s="7">
        <v>174382.6</v>
      </c>
      <c r="C13" s="7">
        <v>92447.4</v>
      </c>
      <c r="D13" s="7">
        <v>63372.3</v>
      </c>
      <c r="E13" s="7">
        <v>71774.6</v>
      </c>
      <c r="F13" s="7">
        <v>57680.8</v>
      </c>
      <c r="G13" s="7">
        <v>54865</v>
      </c>
      <c r="H13" s="7">
        <v>48925.9</v>
      </c>
      <c r="I13" s="7">
        <v>68094.3</v>
      </c>
      <c r="J13" s="7">
        <v>64025.4</v>
      </c>
      <c r="K13" s="7">
        <v>61467.6</v>
      </c>
      <c r="L13" s="7">
        <v>0</v>
      </c>
      <c r="M13" s="7">
        <v>76988</v>
      </c>
      <c r="N13" s="8">
        <f t="shared" si="0"/>
        <v>834023.9</v>
      </c>
    </row>
    <row r="14" spans="1:14" ht="15">
      <c r="A14" t="s">
        <v>21</v>
      </c>
      <c r="B14" s="9">
        <v>0</v>
      </c>
      <c r="C14" s="9">
        <v>16368.06</v>
      </c>
      <c r="D14" s="9">
        <v>0</v>
      </c>
      <c r="E14" s="9">
        <v>0</v>
      </c>
      <c r="F14" s="9">
        <v>20767.5</v>
      </c>
      <c r="G14" s="9">
        <v>0</v>
      </c>
      <c r="H14" s="9">
        <v>0</v>
      </c>
      <c r="I14" s="9">
        <v>22162.81</v>
      </c>
      <c r="J14" s="9">
        <v>0</v>
      </c>
      <c r="K14" s="9">
        <v>0</v>
      </c>
      <c r="L14" s="9">
        <v>10733.91</v>
      </c>
      <c r="M14" s="9">
        <v>0</v>
      </c>
      <c r="N14" s="9">
        <f t="shared" si="0"/>
        <v>70032.28</v>
      </c>
    </row>
    <row r="15" spans="1:14" ht="13.5" thickBot="1">
      <c r="A15" s="4" t="s">
        <v>22</v>
      </c>
      <c r="B15" s="10">
        <f aca="true" t="shared" si="1" ref="B15:G15">SUM(B9:B14)</f>
        <v>2810264.66</v>
      </c>
      <c r="C15" s="10">
        <f t="shared" si="1"/>
        <v>1740896.4199999997</v>
      </c>
      <c r="D15" s="10">
        <f t="shared" si="1"/>
        <v>2474450.38</v>
      </c>
      <c r="E15" s="10">
        <f t="shared" si="1"/>
        <v>1486200.81</v>
      </c>
      <c r="F15" s="10">
        <f t="shared" si="1"/>
        <v>1579371.49</v>
      </c>
      <c r="G15" s="10">
        <f t="shared" si="1"/>
        <v>2701582.9199999995</v>
      </c>
      <c r="H15" s="10">
        <f aca="true" t="shared" si="2" ref="H15:N15">SUM(H9:H14)</f>
        <v>1226391.8399999999</v>
      </c>
      <c r="I15" s="10">
        <f t="shared" si="2"/>
        <v>2190070.42</v>
      </c>
      <c r="J15" s="10">
        <f t="shared" si="2"/>
        <v>1652538.98</v>
      </c>
      <c r="K15" s="10">
        <f t="shared" si="2"/>
        <v>1524119.96</v>
      </c>
      <c r="L15" s="10">
        <f t="shared" si="2"/>
        <v>1366688.4699999997</v>
      </c>
      <c r="M15" s="10">
        <f t="shared" si="2"/>
        <v>1635420.16</v>
      </c>
      <c r="N15" s="20">
        <f t="shared" si="2"/>
        <v>22387996.51</v>
      </c>
    </row>
    <row r="16" ht="13.5" thickTop="1"/>
    <row r="20" spans="2:14" ht="12.75"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3" t="s">
        <v>9</v>
      </c>
      <c r="K20" s="3" t="s">
        <v>10</v>
      </c>
      <c r="L20" s="3" t="s">
        <v>11</v>
      </c>
      <c r="M20" s="3" t="s">
        <v>12</v>
      </c>
      <c r="N20" s="3" t="s">
        <v>13</v>
      </c>
    </row>
    <row r="21" spans="1:14" ht="12.75">
      <c r="A21" s="5" t="s">
        <v>23</v>
      </c>
      <c r="B21" s="5" t="s">
        <v>24</v>
      </c>
      <c r="C21" s="5" t="s">
        <v>24</v>
      </c>
      <c r="D21" s="5" t="s">
        <v>24</v>
      </c>
      <c r="E21" s="5" t="s">
        <v>24</v>
      </c>
      <c r="F21" s="5" t="s">
        <v>24</v>
      </c>
      <c r="G21" s="5" t="s">
        <v>24</v>
      </c>
      <c r="H21" s="5" t="s">
        <v>24</v>
      </c>
      <c r="I21" s="5" t="s">
        <v>24</v>
      </c>
      <c r="J21" s="5" t="s">
        <v>24</v>
      </c>
      <c r="K21" s="5" t="s">
        <v>24</v>
      </c>
      <c r="L21" s="5" t="s">
        <v>24</v>
      </c>
      <c r="M21" s="5" t="s">
        <v>24</v>
      </c>
      <c r="N21" s="5" t="s">
        <v>24</v>
      </c>
    </row>
    <row r="23" spans="1:14" ht="12.75">
      <c r="A23" t="s">
        <v>0</v>
      </c>
      <c r="B23" s="8">
        <v>1867846.24</v>
      </c>
      <c r="C23" s="11">
        <v>1157089.19</v>
      </c>
      <c r="D23" s="11">
        <v>1644646.84</v>
      </c>
      <c r="E23" s="11">
        <v>987805.41</v>
      </c>
      <c r="F23" s="11">
        <v>1049731.43</v>
      </c>
      <c r="G23" s="11">
        <v>1795610.78</v>
      </c>
      <c r="H23" s="11">
        <v>815123.01</v>
      </c>
      <c r="I23" s="11">
        <v>1455633.29</v>
      </c>
      <c r="J23" s="11">
        <v>1098362.29</v>
      </c>
      <c r="K23" s="11">
        <v>1013008.4</v>
      </c>
      <c r="L23" s="11">
        <v>908371.35</v>
      </c>
      <c r="M23" s="11">
        <v>1086984.25</v>
      </c>
      <c r="N23" s="11">
        <f aca="true" t="shared" si="3" ref="N23:N33">SUM(B23:M23)</f>
        <v>14880212.479999997</v>
      </c>
    </row>
    <row r="24" spans="1:14" ht="12.75">
      <c r="A24" t="s">
        <v>25</v>
      </c>
      <c r="B24" s="7">
        <v>417067.43</v>
      </c>
      <c r="C24" s="11">
        <v>258363.99</v>
      </c>
      <c r="D24" s="11">
        <v>367229.7</v>
      </c>
      <c r="E24" s="11">
        <v>220564.97</v>
      </c>
      <c r="F24" s="11">
        <v>234392.3</v>
      </c>
      <c r="G24" s="11">
        <v>400938.12</v>
      </c>
      <c r="H24" s="11">
        <v>182007.09</v>
      </c>
      <c r="I24" s="11">
        <v>325025.27</v>
      </c>
      <c r="J24" s="11">
        <v>245250.99</v>
      </c>
      <c r="K24" s="11">
        <v>226192.5</v>
      </c>
      <c r="L24" s="11">
        <v>202828.31</v>
      </c>
      <c r="M24" s="11">
        <v>242710.41</v>
      </c>
      <c r="N24" s="11">
        <f t="shared" si="3"/>
        <v>3322571.0800000005</v>
      </c>
    </row>
    <row r="25" spans="1:14" ht="12.75">
      <c r="A25" t="s">
        <v>26</v>
      </c>
      <c r="B25" s="7">
        <v>229024.96</v>
      </c>
      <c r="C25" s="11">
        <v>141875.86</v>
      </c>
      <c r="D25" s="11">
        <v>201657.48</v>
      </c>
      <c r="E25" s="11">
        <v>121119.22</v>
      </c>
      <c r="F25" s="11">
        <v>128712.25</v>
      </c>
      <c r="G25" s="11">
        <v>220167.84</v>
      </c>
      <c r="H25" s="11">
        <v>99945.87</v>
      </c>
      <c r="I25" s="11">
        <v>178481.69</v>
      </c>
      <c r="J25" s="11">
        <v>134675.1</v>
      </c>
      <c r="K25" s="11">
        <v>124209.48</v>
      </c>
      <c r="L25" s="11">
        <v>111379.46</v>
      </c>
      <c r="M25" s="11">
        <v>133279.98</v>
      </c>
      <c r="N25" s="11">
        <f t="shared" si="3"/>
        <v>1824529.19</v>
      </c>
    </row>
    <row r="26" spans="1:14" ht="12.75">
      <c r="A26" t="s">
        <v>27</v>
      </c>
      <c r="B26" s="16">
        <v>3746.93</v>
      </c>
      <c r="C26" s="11">
        <v>2321.14</v>
      </c>
      <c r="D26" s="11">
        <v>3299.19</v>
      </c>
      <c r="E26" s="11">
        <v>1981.56</v>
      </c>
      <c r="F26" s="11">
        <v>2105.78</v>
      </c>
      <c r="G26" s="11">
        <v>3602.03</v>
      </c>
      <c r="H26" s="11">
        <v>1635.15</v>
      </c>
      <c r="I26" s="11">
        <v>2920.03</v>
      </c>
      <c r="J26" s="11">
        <v>2203.33</v>
      </c>
      <c r="K26" s="11">
        <v>2032.11</v>
      </c>
      <c r="L26" s="11">
        <v>1822.21</v>
      </c>
      <c r="M26" s="11">
        <v>2180.51</v>
      </c>
      <c r="N26" s="11">
        <f t="shared" si="3"/>
        <v>29849.97</v>
      </c>
    </row>
    <row r="27" spans="1:14" ht="12.75">
      <c r="A27" t="s">
        <v>28</v>
      </c>
      <c r="B27" s="7">
        <v>25779.91</v>
      </c>
      <c r="C27" s="11">
        <v>15970.08</v>
      </c>
      <c r="D27" s="11">
        <v>22699.32</v>
      </c>
      <c r="E27" s="11">
        <v>13633.63</v>
      </c>
      <c r="F27" s="11">
        <v>14488.33</v>
      </c>
      <c r="G27" s="11">
        <v>24782.92</v>
      </c>
      <c r="H27" s="11">
        <v>11250.28</v>
      </c>
      <c r="I27" s="11">
        <v>20090.57</v>
      </c>
      <c r="J27" s="11">
        <v>15159.53</v>
      </c>
      <c r="K27" s="11">
        <v>13981.49</v>
      </c>
      <c r="L27" s="11">
        <v>12537.29</v>
      </c>
      <c r="M27" s="11">
        <v>15002.5</v>
      </c>
      <c r="N27" s="11">
        <f t="shared" si="3"/>
        <v>205375.85</v>
      </c>
    </row>
    <row r="28" spans="1:14" ht="12.75">
      <c r="A28" t="s">
        <v>29</v>
      </c>
      <c r="B28" s="7">
        <v>70905.78</v>
      </c>
      <c r="C28" s="11">
        <v>43924.56</v>
      </c>
      <c r="D28" s="11">
        <v>62432.85</v>
      </c>
      <c r="E28" s="11">
        <v>37498.33</v>
      </c>
      <c r="F28" s="11">
        <v>39849.12</v>
      </c>
      <c r="G28" s="11">
        <v>68163.64</v>
      </c>
      <c r="H28" s="11">
        <v>30943.09</v>
      </c>
      <c r="I28" s="11">
        <v>55257.66</v>
      </c>
      <c r="J28" s="11">
        <v>41695.21</v>
      </c>
      <c r="K28" s="11">
        <v>38455.07</v>
      </c>
      <c r="L28" s="11">
        <v>34482.92</v>
      </c>
      <c r="M28" s="11">
        <v>41263.28</v>
      </c>
      <c r="N28" s="11">
        <f t="shared" si="3"/>
        <v>564871.51</v>
      </c>
    </row>
    <row r="29" spans="1:14" ht="12.75">
      <c r="A29" t="s">
        <v>30</v>
      </c>
      <c r="B29" s="7">
        <v>6857.54</v>
      </c>
      <c r="C29" s="11">
        <v>4248.09</v>
      </c>
      <c r="D29" s="11">
        <v>6038.09</v>
      </c>
      <c r="E29" s="11">
        <v>3626.59</v>
      </c>
      <c r="F29" s="11">
        <v>3853.94</v>
      </c>
      <c r="G29" s="11">
        <v>6592.34</v>
      </c>
      <c r="H29" s="11">
        <v>2992.61</v>
      </c>
      <c r="I29" s="11">
        <v>5344.16</v>
      </c>
      <c r="J29" s="11">
        <v>4032.49</v>
      </c>
      <c r="K29" s="11">
        <v>3719.12</v>
      </c>
      <c r="L29" s="11">
        <v>3334.96</v>
      </c>
      <c r="M29" s="11">
        <v>3990.71</v>
      </c>
      <c r="N29" s="11">
        <f t="shared" si="3"/>
        <v>54630.64</v>
      </c>
    </row>
    <row r="30" spans="1:14" ht="12.75">
      <c r="A30" t="s">
        <v>31</v>
      </c>
      <c r="B30" s="8">
        <v>43019.45</v>
      </c>
      <c r="C30" s="11">
        <v>26649.59</v>
      </c>
      <c r="D30" s="11">
        <v>37878.81</v>
      </c>
      <c r="E30" s="11">
        <v>22750.72</v>
      </c>
      <c r="F30" s="11">
        <v>24176.97</v>
      </c>
      <c r="G30" s="11">
        <v>41355.75</v>
      </c>
      <c r="H30" s="11">
        <v>18773.57</v>
      </c>
      <c r="I30" s="11">
        <v>33525.53</v>
      </c>
      <c r="J30" s="11">
        <v>25297.02</v>
      </c>
      <c r="K30" s="11">
        <v>23331.18</v>
      </c>
      <c r="L30" s="11">
        <v>20921.23</v>
      </c>
      <c r="M30" s="11">
        <v>25034.96</v>
      </c>
      <c r="N30" s="11">
        <f t="shared" si="3"/>
        <v>342714.77999999997</v>
      </c>
    </row>
    <row r="31" spans="1:14" ht="12.75">
      <c r="A31" t="s">
        <v>32</v>
      </c>
      <c r="B31" s="7">
        <v>4291.63</v>
      </c>
      <c r="C31" s="11">
        <v>2658.57</v>
      </c>
      <c r="D31" s="11">
        <v>3778.8</v>
      </c>
      <c r="E31" s="11">
        <v>2269.62</v>
      </c>
      <c r="F31" s="11">
        <v>2411.9</v>
      </c>
      <c r="G31" s="11">
        <v>4125.66</v>
      </c>
      <c r="H31" s="11">
        <v>1872.86</v>
      </c>
      <c r="I31" s="11">
        <v>3344.52</v>
      </c>
      <c r="J31" s="11">
        <v>2523.64</v>
      </c>
      <c r="K31" s="11">
        <v>2327.53</v>
      </c>
      <c r="L31" s="11">
        <v>2087.11</v>
      </c>
      <c r="M31" s="11">
        <v>2497.5</v>
      </c>
      <c r="N31" s="11">
        <f t="shared" si="3"/>
        <v>34189.34</v>
      </c>
    </row>
    <row r="32" spans="1:14" ht="12.75">
      <c r="A32" t="s">
        <v>33</v>
      </c>
      <c r="B32" s="7">
        <v>137249.67</v>
      </c>
      <c r="C32" s="11">
        <v>85023.12</v>
      </c>
      <c r="D32" s="11">
        <v>120848.94</v>
      </c>
      <c r="E32" s="11">
        <v>72584.11</v>
      </c>
      <c r="F32" s="11">
        <v>77134.45</v>
      </c>
      <c r="G32" s="11">
        <v>131941.79</v>
      </c>
      <c r="H32" s="11">
        <v>59895.38</v>
      </c>
      <c r="I32" s="11">
        <v>106960.19</v>
      </c>
      <c r="J32" s="11">
        <v>80707.85</v>
      </c>
      <c r="K32" s="11">
        <v>74436.04</v>
      </c>
      <c r="L32" s="11">
        <v>66747.29</v>
      </c>
      <c r="M32" s="11">
        <v>79871.79</v>
      </c>
      <c r="N32" s="11">
        <f t="shared" si="3"/>
        <v>1093400.6199999999</v>
      </c>
    </row>
    <row r="33" spans="1:14" ht="15">
      <c r="A33" t="s">
        <v>34</v>
      </c>
      <c r="B33" s="9">
        <v>4475.12</v>
      </c>
      <c r="C33" s="12">
        <v>2772.23</v>
      </c>
      <c r="D33" s="12">
        <v>3940.36</v>
      </c>
      <c r="E33" s="12">
        <v>2366.65</v>
      </c>
      <c r="F33" s="12">
        <v>2515.02</v>
      </c>
      <c r="G33" s="12">
        <v>4302.05</v>
      </c>
      <c r="H33" s="12">
        <v>1952.93</v>
      </c>
      <c r="I33" s="12">
        <v>3487.51</v>
      </c>
      <c r="J33" s="12">
        <v>2631.53</v>
      </c>
      <c r="K33" s="12">
        <v>2427.04</v>
      </c>
      <c r="L33" s="12">
        <v>2176.34</v>
      </c>
      <c r="M33" s="12">
        <v>2604.27</v>
      </c>
      <c r="N33" s="9">
        <f t="shared" si="3"/>
        <v>35651.049999999996</v>
      </c>
    </row>
    <row r="34" spans="1:14" ht="12.75">
      <c r="A34" s="13" t="s">
        <v>35</v>
      </c>
      <c r="B34" s="10">
        <f aca="true" t="shared" si="4" ref="B34:N34">SUM(B23:B33)</f>
        <v>2810264.66</v>
      </c>
      <c r="C34" s="14">
        <f t="shared" si="4"/>
        <v>1740896.4200000004</v>
      </c>
      <c r="D34" s="14">
        <f t="shared" si="4"/>
        <v>2474450.3799999994</v>
      </c>
      <c r="E34" s="14">
        <f t="shared" si="4"/>
        <v>1486200.8100000003</v>
      </c>
      <c r="F34" s="14">
        <f t="shared" si="4"/>
        <v>1579371.49</v>
      </c>
      <c r="G34" s="14">
        <f t="shared" si="4"/>
        <v>2701582.9199999995</v>
      </c>
      <c r="H34" s="14">
        <f t="shared" si="4"/>
        <v>1226391.84</v>
      </c>
      <c r="I34" s="14">
        <f t="shared" si="4"/>
        <v>2190070.42</v>
      </c>
      <c r="J34" s="14">
        <f t="shared" si="4"/>
        <v>1652538.9800000002</v>
      </c>
      <c r="K34" s="14">
        <f t="shared" si="4"/>
        <v>1524119.9600000002</v>
      </c>
      <c r="L34" s="14">
        <f t="shared" si="4"/>
        <v>1366688.47</v>
      </c>
      <c r="M34" s="14">
        <f t="shared" si="4"/>
        <v>1635420.16</v>
      </c>
      <c r="N34" s="14">
        <f t="shared" si="4"/>
        <v>22387996.510000005</v>
      </c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spans="1:2" ht="12.75">
      <c r="A40" t="str">
        <f ca="1">CELL("FILENAME")</f>
        <v>S:\Div - Adm Svc\Distribution &amp; Statistics\Distributions\WEB\[LGTA_08.xls]WASHOE &amp; CHURCHILL</v>
      </c>
      <c r="B40" s="2"/>
    </row>
    <row r="41" ht="12.75">
      <c r="B41" s="2"/>
    </row>
    <row r="42" ht="12.75">
      <c r="B42" s="2"/>
    </row>
    <row r="43" ht="12.75">
      <c r="B43" s="2"/>
    </row>
    <row r="44" spans="1:2" ht="18">
      <c r="A44" s="21" t="s">
        <v>36</v>
      </c>
      <c r="B44" s="21"/>
    </row>
    <row r="45" spans="1:2" ht="12.75">
      <c r="A45" t="s">
        <v>41</v>
      </c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spans="2:14" ht="12.75">
      <c r="B50" s="3" t="s">
        <v>1</v>
      </c>
      <c r="C50" s="3" t="s">
        <v>2</v>
      </c>
      <c r="D50" s="3" t="s">
        <v>3</v>
      </c>
      <c r="E50" s="3" t="s">
        <v>4</v>
      </c>
      <c r="F50" s="3" t="s">
        <v>5</v>
      </c>
      <c r="G50" s="3" t="s">
        <v>6</v>
      </c>
      <c r="H50" s="3" t="s">
        <v>7</v>
      </c>
      <c r="I50" s="3" t="s">
        <v>8</v>
      </c>
      <c r="J50" s="3" t="s">
        <v>9</v>
      </c>
      <c r="K50" s="3" t="s">
        <v>10</v>
      </c>
      <c r="L50" s="3" t="s">
        <v>11</v>
      </c>
      <c r="M50" s="3" t="s">
        <v>12</v>
      </c>
      <c r="N50" s="3" t="s">
        <v>13</v>
      </c>
    </row>
    <row r="51" spans="1:14" ht="12.75">
      <c r="A51" s="4" t="s">
        <v>14</v>
      </c>
      <c r="B51" s="5" t="s">
        <v>24</v>
      </c>
      <c r="C51" s="5" t="s">
        <v>24</v>
      </c>
      <c r="D51" s="5" t="s">
        <v>15</v>
      </c>
      <c r="E51" s="5" t="s">
        <v>15</v>
      </c>
      <c r="F51" s="5" t="s">
        <v>15</v>
      </c>
      <c r="G51" s="5" t="s">
        <v>15</v>
      </c>
      <c r="H51" s="5" t="s">
        <v>15</v>
      </c>
      <c r="I51" s="5" t="s">
        <v>15</v>
      </c>
      <c r="J51" s="5" t="s">
        <v>15</v>
      </c>
      <c r="K51" s="5" t="s">
        <v>15</v>
      </c>
      <c r="L51" s="5" t="s">
        <v>15</v>
      </c>
      <c r="M51" s="5" t="s">
        <v>15</v>
      </c>
      <c r="N51" s="5" t="s">
        <v>15</v>
      </c>
    </row>
    <row r="52" ht="12.75">
      <c r="B52" s="2"/>
    </row>
    <row r="53" spans="1:14" ht="12.75">
      <c r="A53" t="s">
        <v>16</v>
      </c>
      <c r="B53" s="6">
        <v>53749.78</v>
      </c>
      <c r="C53" s="6">
        <v>53720.03</v>
      </c>
      <c r="D53" s="6">
        <v>58666.13</v>
      </c>
      <c r="E53" s="6">
        <v>53817.06</v>
      </c>
      <c r="F53" s="6">
        <v>53474.49</v>
      </c>
      <c r="G53" s="6">
        <v>72136.49</v>
      </c>
      <c r="H53" s="6">
        <v>53932.49</v>
      </c>
      <c r="I53" s="7">
        <v>50809.32</v>
      </c>
      <c r="J53" s="6">
        <v>68822.45</v>
      </c>
      <c r="K53" s="7">
        <v>62345.7</v>
      </c>
      <c r="L53" s="7">
        <v>59067.94</v>
      </c>
      <c r="M53" s="7">
        <v>66420.64</v>
      </c>
      <c r="N53" s="15">
        <f aca="true" t="shared" si="5" ref="N53:N58">SUM(B53:M53)</f>
        <v>706962.5199999999</v>
      </c>
    </row>
    <row r="54" spans="1:14" ht="12.75">
      <c r="A54" t="s">
        <v>37</v>
      </c>
      <c r="B54" s="7">
        <v>0</v>
      </c>
      <c r="C54" s="7">
        <v>0</v>
      </c>
      <c r="D54" s="7">
        <v>39938.71</v>
      </c>
      <c r="E54" s="7">
        <v>0</v>
      </c>
      <c r="F54" s="7">
        <v>28322.88</v>
      </c>
      <c r="G54" s="7">
        <v>0</v>
      </c>
      <c r="H54" s="7">
        <v>0</v>
      </c>
      <c r="I54" s="7">
        <v>0</v>
      </c>
      <c r="J54" s="7">
        <v>48452.9</v>
      </c>
      <c r="K54" s="7">
        <v>0</v>
      </c>
      <c r="L54" s="7">
        <v>13269.63</v>
      </c>
      <c r="M54" s="7">
        <v>0</v>
      </c>
      <c r="N54" s="15">
        <f t="shared" si="5"/>
        <v>129984.12</v>
      </c>
    </row>
    <row r="55" spans="1:14" ht="12.75">
      <c r="A55" t="s">
        <v>18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16">
        <v>0</v>
      </c>
      <c r="L55" s="7">
        <v>0</v>
      </c>
      <c r="M55" s="7">
        <v>0</v>
      </c>
      <c r="N55" s="15">
        <f t="shared" si="5"/>
        <v>0</v>
      </c>
    </row>
    <row r="56" spans="1:14" ht="12.75">
      <c r="A56" t="s">
        <v>19</v>
      </c>
      <c r="B56" s="7">
        <v>118409.01</v>
      </c>
      <c r="C56" s="7">
        <v>46644.08</v>
      </c>
      <c r="D56" s="7">
        <v>59439.15</v>
      </c>
      <c r="E56" s="7">
        <v>44158.33</v>
      </c>
      <c r="F56" s="7">
        <v>46401.07</v>
      </c>
      <c r="G56" s="7">
        <v>45285.16</v>
      </c>
      <c r="H56" s="7">
        <v>43203.89</v>
      </c>
      <c r="I56" s="7">
        <v>52320.84</v>
      </c>
      <c r="J56" s="7">
        <v>48904.09</v>
      </c>
      <c r="K56" s="7">
        <v>51362.73</v>
      </c>
      <c r="L56" s="7">
        <v>53401.67</v>
      </c>
      <c r="M56" s="7">
        <v>0</v>
      </c>
      <c r="N56" s="15">
        <f t="shared" si="5"/>
        <v>609530.02</v>
      </c>
    </row>
    <row r="57" spans="1:14" ht="12.75">
      <c r="A57" t="s">
        <v>20</v>
      </c>
      <c r="B57" s="7">
        <v>0</v>
      </c>
      <c r="C57" s="7">
        <v>0</v>
      </c>
      <c r="D57" s="7">
        <v>6330.6</v>
      </c>
      <c r="E57" s="7">
        <v>0</v>
      </c>
      <c r="F57" s="7">
        <v>5174.1</v>
      </c>
      <c r="G57" s="7">
        <v>0</v>
      </c>
      <c r="H57" s="7">
        <v>0</v>
      </c>
      <c r="I57" s="7">
        <v>0</v>
      </c>
      <c r="J57" s="7">
        <v>6261</v>
      </c>
      <c r="K57" s="7">
        <v>0</v>
      </c>
      <c r="L57" s="7">
        <v>0</v>
      </c>
      <c r="M57" s="7">
        <v>3888.6</v>
      </c>
      <c r="N57" s="15">
        <f t="shared" si="5"/>
        <v>21654.3</v>
      </c>
    </row>
    <row r="58" spans="1:14" ht="15">
      <c r="A58" t="s">
        <v>21</v>
      </c>
      <c r="B58" s="17">
        <v>0</v>
      </c>
      <c r="C58" s="17">
        <v>1428.97</v>
      </c>
      <c r="D58" s="9">
        <v>0</v>
      </c>
      <c r="E58" s="17">
        <v>0</v>
      </c>
      <c r="F58" s="17">
        <v>1671.64</v>
      </c>
      <c r="G58" s="9">
        <v>0</v>
      </c>
      <c r="H58" s="9">
        <v>0</v>
      </c>
      <c r="I58" s="9">
        <v>1607.95</v>
      </c>
      <c r="J58" s="9">
        <v>0</v>
      </c>
      <c r="K58" s="9">
        <v>0</v>
      </c>
      <c r="L58" s="9">
        <v>977.33</v>
      </c>
      <c r="M58" s="9">
        <v>0</v>
      </c>
      <c r="N58" s="9">
        <f t="shared" si="5"/>
        <v>5685.89</v>
      </c>
    </row>
    <row r="59" spans="1:14" ht="12.75">
      <c r="A59" s="4" t="s">
        <v>22</v>
      </c>
      <c r="B59" s="18">
        <f aca="true" t="shared" si="6" ref="B59:N59">SUM(B53:B58)</f>
        <v>172158.78999999998</v>
      </c>
      <c r="C59" s="18">
        <f t="shared" si="6"/>
        <v>101793.08</v>
      </c>
      <c r="D59" s="18">
        <f t="shared" si="6"/>
        <v>164374.59</v>
      </c>
      <c r="E59" s="18">
        <f t="shared" si="6"/>
        <v>97975.39</v>
      </c>
      <c r="F59" s="18">
        <f t="shared" si="6"/>
        <v>135044.18000000002</v>
      </c>
      <c r="G59" s="18">
        <f t="shared" si="6"/>
        <v>117421.65000000001</v>
      </c>
      <c r="H59" s="18">
        <f t="shared" si="6"/>
        <v>97136.38</v>
      </c>
      <c r="I59" s="18">
        <f t="shared" si="6"/>
        <v>104738.11</v>
      </c>
      <c r="J59" s="18">
        <f t="shared" si="6"/>
        <v>172440.44</v>
      </c>
      <c r="K59" s="18">
        <f t="shared" si="6"/>
        <v>113708.43</v>
      </c>
      <c r="L59" s="18">
        <f t="shared" si="6"/>
        <v>126716.57</v>
      </c>
      <c r="M59" s="18">
        <f t="shared" si="6"/>
        <v>70309.24</v>
      </c>
      <c r="N59" s="18">
        <f t="shared" si="6"/>
        <v>1473816.8499999999</v>
      </c>
    </row>
    <row r="60" ht="12.75">
      <c r="B60" s="2"/>
    </row>
    <row r="61" ht="12.75">
      <c r="B61" s="2"/>
    </row>
    <row r="62" ht="12.75">
      <c r="B62" s="19"/>
    </row>
    <row r="63" ht="12.75">
      <c r="B63" s="19"/>
    </row>
    <row r="64" spans="2:14" ht="12.75">
      <c r="B64" s="3" t="s">
        <v>1</v>
      </c>
      <c r="C64" s="3" t="s">
        <v>2</v>
      </c>
      <c r="D64" s="3" t="s">
        <v>3</v>
      </c>
      <c r="E64" s="3" t="s">
        <v>4</v>
      </c>
      <c r="F64" s="3" t="s">
        <v>5</v>
      </c>
      <c r="G64" s="3" t="s">
        <v>6</v>
      </c>
      <c r="H64" s="3" t="s">
        <v>7</v>
      </c>
      <c r="I64" s="3" t="s">
        <v>8</v>
      </c>
      <c r="J64" s="3" t="s">
        <v>9</v>
      </c>
      <c r="K64" s="3" t="s">
        <v>10</v>
      </c>
      <c r="L64" s="3" t="s">
        <v>11</v>
      </c>
      <c r="M64" s="3" t="s">
        <v>12</v>
      </c>
      <c r="N64" s="3" t="s">
        <v>13</v>
      </c>
    </row>
    <row r="65" spans="1:14" ht="12.75">
      <c r="A65" s="5" t="s">
        <v>23</v>
      </c>
      <c r="B65" s="5" t="s">
        <v>24</v>
      </c>
      <c r="C65" s="5" t="s">
        <v>24</v>
      </c>
      <c r="D65" s="5" t="s">
        <v>24</v>
      </c>
      <c r="E65" s="5" t="s">
        <v>24</v>
      </c>
      <c r="F65" s="5" t="s">
        <v>24</v>
      </c>
      <c r="G65" s="5" t="s">
        <v>24</v>
      </c>
      <c r="H65" s="5" t="s">
        <v>24</v>
      </c>
      <c r="I65" s="5" t="s">
        <v>24</v>
      </c>
      <c r="J65" s="5" t="s">
        <v>24</v>
      </c>
      <c r="K65" s="5" t="s">
        <v>24</v>
      </c>
      <c r="L65" s="5" t="s">
        <v>24</v>
      </c>
      <c r="M65" s="5" t="s">
        <v>24</v>
      </c>
      <c r="N65" s="5" t="s">
        <v>24</v>
      </c>
    </row>
    <row r="66" ht="12.75">
      <c r="B66" s="2"/>
    </row>
    <row r="67" spans="1:14" ht="12.75">
      <c r="A67" t="s">
        <v>36</v>
      </c>
      <c r="B67" s="6">
        <v>127737.9</v>
      </c>
      <c r="C67" s="11">
        <v>75528.15</v>
      </c>
      <c r="D67" s="11">
        <v>121962.2</v>
      </c>
      <c r="E67" s="11">
        <v>72695.5</v>
      </c>
      <c r="F67" s="11">
        <v>100199.7</v>
      </c>
      <c r="G67" s="11">
        <v>87124.19</v>
      </c>
      <c r="H67" s="11">
        <v>72072.98</v>
      </c>
      <c r="I67" s="11">
        <v>77713.29</v>
      </c>
      <c r="J67" s="11">
        <v>127946.88</v>
      </c>
      <c r="K67" s="11">
        <v>84369.06</v>
      </c>
      <c r="L67" s="11">
        <v>94020.81</v>
      </c>
      <c r="M67" s="11">
        <v>52167.85</v>
      </c>
      <c r="N67" s="15">
        <f>SUM(B67:M67)</f>
        <v>1093538.5100000002</v>
      </c>
    </row>
    <row r="68" spans="1:14" ht="12.75">
      <c r="A68" t="s">
        <v>38</v>
      </c>
      <c r="B68" s="11">
        <v>35112.13</v>
      </c>
      <c r="C68" s="11">
        <v>20760.9</v>
      </c>
      <c r="D68" s="11">
        <v>33524.53</v>
      </c>
      <c r="E68" s="11">
        <v>19982.28</v>
      </c>
      <c r="F68" s="11">
        <v>27542.53</v>
      </c>
      <c r="G68" s="11">
        <v>23948.38</v>
      </c>
      <c r="H68" s="11">
        <v>19811.16</v>
      </c>
      <c r="I68" s="11">
        <v>21361.55</v>
      </c>
      <c r="J68" s="11">
        <v>35169.57</v>
      </c>
      <c r="K68" s="11">
        <v>23191.06</v>
      </c>
      <c r="L68" s="11">
        <v>25844.1</v>
      </c>
      <c r="M68" s="11">
        <v>14339.71</v>
      </c>
      <c r="N68" s="15">
        <f>SUM(B68:M68)</f>
        <v>300587.9</v>
      </c>
    </row>
    <row r="69" spans="1:14" ht="12.75">
      <c r="A69" t="s">
        <v>27</v>
      </c>
      <c r="B69" s="11">
        <v>271.13</v>
      </c>
      <c r="C69" s="11">
        <v>160.31</v>
      </c>
      <c r="D69" s="11">
        <v>258.87</v>
      </c>
      <c r="E69" s="11">
        <v>154.3</v>
      </c>
      <c r="F69" s="11">
        <v>212.68</v>
      </c>
      <c r="G69" s="11">
        <v>184.92</v>
      </c>
      <c r="H69" s="11">
        <v>152.98</v>
      </c>
      <c r="I69" s="11">
        <v>164.95</v>
      </c>
      <c r="J69" s="11">
        <v>271.57</v>
      </c>
      <c r="K69" s="11">
        <v>179.08</v>
      </c>
      <c r="L69" s="11">
        <v>199.56</v>
      </c>
      <c r="M69" s="11">
        <v>110.73</v>
      </c>
      <c r="N69" s="15">
        <f>SUM(B69:M69)</f>
        <v>2321.08</v>
      </c>
    </row>
    <row r="70" spans="1:14" ht="15">
      <c r="A70" t="s">
        <v>39</v>
      </c>
      <c r="B70" s="12">
        <v>9037.63</v>
      </c>
      <c r="C70" s="12">
        <v>5343.72</v>
      </c>
      <c r="D70" s="12">
        <v>8628.99</v>
      </c>
      <c r="E70" s="12">
        <v>5143.31</v>
      </c>
      <c r="F70" s="12">
        <v>7089.27</v>
      </c>
      <c r="G70" s="12">
        <v>6164.16</v>
      </c>
      <c r="H70" s="12">
        <v>5099.26</v>
      </c>
      <c r="I70" s="12">
        <v>5498.32</v>
      </c>
      <c r="J70" s="12">
        <v>9052.42</v>
      </c>
      <c r="K70" s="12">
        <v>5969.23</v>
      </c>
      <c r="L70" s="12">
        <v>6652.1</v>
      </c>
      <c r="M70" s="12">
        <v>3690.95</v>
      </c>
      <c r="N70" s="12">
        <f>SUM(B70:M70)</f>
        <v>77369.36</v>
      </c>
    </row>
    <row r="71" spans="1:14" s="13" customFormat="1" ht="12.75">
      <c r="A71" s="13" t="s">
        <v>40</v>
      </c>
      <c r="B71" s="18">
        <f aca="true" t="shared" si="7" ref="B71:N71">SUM(B67:B70)</f>
        <v>172158.79</v>
      </c>
      <c r="C71" s="18">
        <f t="shared" si="7"/>
        <v>101793.07999999999</v>
      </c>
      <c r="D71" s="18">
        <f t="shared" si="7"/>
        <v>164374.58999999997</v>
      </c>
      <c r="E71" s="18">
        <f t="shared" si="7"/>
        <v>97975.39</v>
      </c>
      <c r="F71" s="18">
        <f t="shared" si="7"/>
        <v>135044.18</v>
      </c>
      <c r="G71" s="18">
        <f t="shared" si="7"/>
        <v>117421.65000000001</v>
      </c>
      <c r="H71" s="18">
        <f t="shared" si="7"/>
        <v>97136.37999999999</v>
      </c>
      <c r="I71" s="18">
        <f t="shared" si="7"/>
        <v>104738.10999999999</v>
      </c>
      <c r="J71" s="18">
        <f t="shared" si="7"/>
        <v>172440.44000000003</v>
      </c>
      <c r="K71" s="18">
        <f t="shared" si="7"/>
        <v>113708.43</v>
      </c>
      <c r="L71" s="18">
        <f t="shared" si="7"/>
        <v>126716.57</v>
      </c>
      <c r="M71" s="18">
        <f t="shared" si="7"/>
        <v>70309.23999999999</v>
      </c>
      <c r="N71" s="18">
        <f t="shared" si="7"/>
        <v>1473816.8500000003</v>
      </c>
    </row>
  </sheetData>
  <mergeCells count="1">
    <mergeCell ref="A44:B44"/>
  </mergeCells>
  <printOptions/>
  <pageMargins left="0.75" right="0.75" top="0.71" bottom="0.7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Henderson</dc:creator>
  <cp:keywords/>
  <dc:description/>
  <cp:lastModifiedBy>Marian Henderson</cp:lastModifiedBy>
  <cp:lastPrinted>2007-10-25T22:33:12Z</cp:lastPrinted>
  <dcterms:created xsi:type="dcterms:W3CDTF">2005-10-27T16:25:21Z</dcterms:created>
  <dcterms:modified xsi:type="dcterms:W3CDTF">2008-08-29T20:27:26Z</dcterms:modified>
  <cp:category/>
  <cp:version/>
  <cp:contentType/>
  <cp:contentStatus/>
</cp:coreProperties>
</file>