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LGTA_10" sheetId="1" r:id="rId1"/>
  </sheets>
  <definedNames/>
  <calcPr fullCalcOnLoad="1"/>
</workbook>
</file>

<file path=xl/sharedStrings.xml><?xml version="1.0" encoding="utf-8"?>
<sst xmlns="http://schemas.openxmlformats.org/spreadsheetml/2006/main" count="203" uniqueCount="64">
  <si>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</si>
  <si>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</si>
  <si>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</si>
  <si>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</si>
  <si>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</si>
  <si>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</si>
  <si>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</si>
  <si>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</si>
  <si>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</si>
  <si>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</si>
  <si>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</si>
  <si>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</si>
  <si>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</si>
  <si>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</si>
  <si>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</si>
  <si>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</si>
  <si>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</si>
  <si>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</si>
  <si>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</si>
  <si>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</si>
  <si>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</si>
  <si>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</si>
  <si>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</si>
  <si>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</si>
  <si>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</si>
  <si>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</si>
  <si>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</si>
  <si>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</si>
  <si>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</si>
  <si>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</si>
  <si>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</si>
  <si>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</si>
  <si>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</si>
  <si>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</si>
  <si>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</si>
  <si>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</si>
  <si>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</si>
  <si>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</si>
  <si>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</si>
  <si>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</si>
  <si>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</si>
  <si>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</si>
  <si>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</si>
  <si>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</si>
  <si>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</si>
  <si>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</si>
  <si>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</si>
  <si>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</si>
  <si>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</si>
  <si>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</si>
  <si>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FOREST FIRE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</si>
  <si>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</si>
  <si>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</si>
  <si>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</si>
  <si>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</si>
  <si>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</si>
  <si>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</si>
  <si>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</si>
  <si>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</si>
  <si>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</si>
  <si>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`</t>
  </si>
  <si>
    <t>S:\Div - Adm Svc\Distribution &amp; Statistics\Distributions\LGTA\[LGTA FY09.xls]DISTRIBUTION</t>
  </si>
  <si>
    <t>S:\Div - Adm Svc\Distribution &amp; Statistics\Distributions\LGTA\[LGTA FY10.xls]DISTRIBUTION</t>
  </si>
  <si>
    <r>
      <t xml:space="preserve">DISTRIBUTION OF REVENUE RECEIVED DURING: </t>
    </r>
    <r>
      <rPr>
        <b/>
        <sz val="10"/>
        <rFont val="Arial"/>
        <family val="2"/>
      </rPr>
      <t>AUGUST 2010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</si>
</sst>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8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43" fontId="0" fillId="0" borderId="0" xfId="17" applyNumberFormat="1" applyAlignment="1">
      <alignment/>
    </xf>
    <xf numFmtId="43" fontId="0" fillId="0" borderId="0" xfId="17" applyNumberFormat="1" applyFont="1" applyAlignment="1">
      <alignment/>
    </xf>
    <xf numFmtId="3" fontId="4" fillId="0" borderId="0" xfId="0" applyNumberFormat="1" applyFont="1" applyAlignment="1">
      <alignment/>
    </xf>
    <xf numFmtId="43" fontId="5" fillId="0" borderId="0" xfId="17" applyNumberFormat="1" applyFont="1" applyAlignment="1">
      <alignment/>
    </xf>
    <xf numFmtId="44" fontId="3" fillId="0" borderId="0" xfId="17" applyFont="1" applyAlignment="1">
      <alignment/>
    </xf>
    <xf numFmtId="4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1" fontId="0" fillId="0" borderId="0" xfId="17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43" fontId="5" fillId="0" borderId="0" xfId="17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7" applyNumberFormat="1" applyFont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7.7109375" style="1" bestFit="1" customWidth="1"/>
    <col min="3" max="3" width="10.140625" style="2" customWidth="1"/>
    <col min="4" max="4" width="14.8515625" style="0" bestFit="1" customWidth="1"/>
    <col min="5" max="5" width="15.00390625" style="2" customWidth="1"/>
    <col min="6" max="6" width="21.57421875" style="0" bestFit="1" customWidth="1"/>
    <col min="7" max="7" width="18.8515625" style="0" bestFit="1" customWidth="1"/>
    <col min="8" max="8" width="15.7109375" style="0" bestFit="1" customWidth="1"/>
    <col min="9" max="9" width="3.7109375" style="0" customWidth="1"/>
    <col min="10" max="10" width="2.421875" style="0" customWidth="1"/>
    <col min="11" max="11" width="14.28125" style="0" bestFit="1" customWidth="1"/>
    <col min="12" max="20" width="14.28125" style="0" customWidth="1"/>
    <col min="21" max="21" width="14.140625" style="0" customWidth="1"/>
    <col min="22" max="22" width="14.28125" style="0" customWidth="1"/>
    <col min="23" max="24" width="15.00390625" style="0" bestFit="1" customWidth="1"/>
  </cols>
  <sheetData>
    <row r="1" ht="12.75">
      <c r="A1" t="s">
        <v>0</v>
      </c>
    </row>
    <row r="2" ht="18">
      <c r="A2" s="3" t="s">
        <v>1</v>
      </c>
    </row>
    <row r="3" ht="12.75">
      <c r="A3" t="s">
        <v>63</v>
      </c>
    </row>
    <row r="6" spans="5:6" ht="12.75">
      <c r="E6" s="4" t="s">
        <v>2</v>
      </c>
      <c r="F6" s="5" t="s">
        <v>3</v>
      </c>
    </row>
    <row r="7" spans="5:23" ht="12.75">
      <c r="E7" s="4" t="s">
        <v>4</v>
      </c>
      <c r="F7" s="5" t="s">
        <v>5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18</v>
      </c>
    </row>
    <row r="8" spans="1:23" ht="12.75">
      <c r="A8" s="6" t="s">
        <v>19</v>
      </c>
      <c r="E8" s="7" t="s">
        <v>20</v>
      </c>
      <c r="F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  <c r="W8" s="8" t="s">
        <v>20</v>
      </c>
    </row>
    <row r="9" spans="11:22" ht="12.75">
      <c r="K9" s="9"/>
      <c r="L9" s="9"/>
      <c r="M9" s="9"/>
      <c r="U9" s="9"/>
      <c r="V9" s="9"/>
    </row>
    <row r="10" spans="1:23" ht="12.75">
      <c r="A10" t="s">
        <v>21</v>
      </c>
      <c r="E10" s="10">
        <v>1161885.57</v>
      </c>
      <c r="F10" s="9">
        <v>12672217.360000001</v>
      </c>
      <c r="K10" s="10">
        <v>1082122.45</v>
      </c>
      <c r="L10" s="10">
        <v>1142937.91</v>
      </c>
      <c r="M10" s="10">
        <v>1080612.97</v>
      </c>
      <c r="N10" s="10">
        <v>1050301.48</v>
      </c>
      <c r="O10" s="10">
        <v>970621.62</v>
      </c>
      <c r="P10" s="10">
        <v>1264436.73</v>
      </c>
      <c r="Q10" s="10">
        <v>911228.05</v>
      </c>
      <c r="R10" s="10">
        <v>913693.63</v>
      </c>
      <c r="S10" s="10">
        <v>1085087.57</v>
      </c>
      <c r="T10" s="10">
        <v>966257.83</v>
      </c>
      <c r="U10" s="10">
        <v>1043031.55</v>
      </c>
      <c r="V10" s="10">
        <v>1161885.57</v>
      </c>
      <c r="W10" s="10">
        <f aca="true" t="shared" si="0" ref="W10:W15">SUM(K10:V10)</f>
        <v>12672217.360000001</v>
      </c>
    </row>
    <row r="11" spans="1:23" ht="12.75">
      <c r="A11" t="s">
        <v>22</v>
      </c>
      <c r="E11" s="11">
        <v>0</v>
      </c>
      <c r="F11" s="11">
        <v>4064699.73</v>
      </c>
      <c r="K11" s="11">
        <v>1150613.43</v>
      </c>
      <c r="L11" s="11">
        <v>21025.19</v>
      </c>
      <c r="M11" s="11">
        <v>863050.59</v>
      </c>
      <c r="N11" s="11">
        <v>32956.21</v>
      </c>
      <c r="O11" s="11">
        <v>12956.58</v>
      </c>
      <c r="P11" s="11">
        <v>955289.99</v>
      </c>
      <c r="Q11" s="11">
        <v>45415.99</v>
      </c>
      <c r="R11" s="11">
        <v>811855.1</v>
      </c>
      <c r="S11" s="11">
        <v>20739.96</v>
      </c>
      <c r="T11" s="11">
        <v>36773.62</v>
      </c>
      <c r="U11" s="11">
        <v>114023.07</v>
      </c>
      <c r="V11" s="11">
        <v>0</v>
      </c>
      <c r="W11" s="11">
        <f t="shared" si="0"/>
        <v>4064699.7300000004</v>
      </c>
    </row>
    <row r="12" spans="1:23" ht="12.75">
      <c r="A12" t="s">
        <v>23</v>
      </c>
      <c r="E12" s="11">
        <v>0</v>
      </c>
      <c r="F12" s="11">
        <v>217710.82</v>
      </c>
      <c r="K12" s="11">
        <v>18311.29</v>
      </c>
      <c r="L12" s="11">
        <v>32055.16</v>
      </c>
      <c r="M12" s="11">
        <v>17673.97</v>
      </c>
      <c r="N12" s="11">
        <v>10.68</v>
      </c>
      <c r="O12" s="11">
        <v>40235.98</v>
      </c>
      <c r="P12" s="11">
        <v>11918.73</v>
      </c>
      <c r="Q12" s="11">
        <v>1003.54</v>
      </c>
      <c r="R12" s="11">
        <v>38660.73</v>
      </c>
      <c r="S12" s="11">
        <v>17116.14</v>
      </c>
      <c r="T12" s="11">
        <v>0</v>
      </c>
      <c r="U12" s="11">
        <v>40724.6</v>
      </c>
      <c r="V12" s="11">
        <v>0</v>
      </c>
      <c r="W12" s="11">
        <f t="shared" si="0"/>
        <v>217710.81999999998</v>
      </c>
    </row>
    <row r="13" spans="1:23" ht="12.75">
      <c r="A13" t="s">
        <v>24</v>
      </c>
      <c r="E13" s="12">
        <v>0</v>
      </c>
      <c r="F13" s="11">
        <v>7.339999999999943</v>
      </c>
      <c r="K13" s="12">
        <v>0</v>
      </c>
      <c r="L13" s="12">
        <v>29.14</v>
      </c>
      <c r="M13" s="12">
        <v>5.64</v>
      </c>
      <c r="N13" s="12">
        <v>0</v>
      </c>
      <c r="O13" s="12">
        <v>0</v>
      </c>
      <c r="P13" s="12">
        <v>0</v>
      </c>
      <c r="Q13" s="12">
        <v>-270.72</v>
      </c>
      <c r="R13" s="12">
        <v>316.78</v>
      </c>
      <c r="S13" s="12">
        <v>14.1</v>
      </c>
      <c r="T13" s="12">
        <v>-94.94</v>
      </c>
      <c r="U13" s="12">
        <v>7.34</v>
      </c>
      <c r="V13" s="12">
        <v>0</v>
      </c>
      <c r="W13" s="11">
        <f t="shared" si="0"/>
        <v>7.339999999999943</v>
      </c>
    </row>
    <row r="14" spans="1:23" ht="13.5" customHeight="1">
      <c r="A14" t="s">
        <v>25</v>
      </c>
      <c r="E14" s="11">
        <v>0</v>
      </c>
      <c r="F14" s="11">
        <v>503163.9</v>
      </c>
      <c r="K14" s="11">
        <v>106011.1</v>
      </c>
      <c r="L14" s="11">
        <v>12733.8</v>
      </c>
      <c r="M14" s="11">
        <v>48226.2</v>
      </c>
      <c r="N14" s="11">
        <v>38461.8</v>
      </c>
      <c r="O14" s="11">
        <v>41175</v>
      </c>
      <c r="P14" s="11">
        <v>32263.4</v>
      </c>
      <c r="Q14" s="11">
        <v>30082.1</v>
      </c>
      <c r="R14" s="11">
        <v>50428</v>
      </c>
      <c r="S14" s="11">
        <v>51268.2</v>
      </c>
      <c r="T14" s="11">
        <v>41306.4</v>
      </c>
      <c r="U14" s="11">
        <v>51207.9</v>
      </c>
      <c r="V14" s="11">
        <v>0</v>
      </c>
      <c r="W14" s="11">
        <f t="shared" si="0"/>
        <v>503163.9000000001</v>
      </c>
    </row>
    <row r="15" spans="1:23" ht="15">
      <c r="A15" t="s">
        <v>26</v>
      </c>
      <c r="B15" s="13"/>
      <c r="E15" s="14">
        <v>0</v>
      </c>
      <c r="F15" s="14">
        <v>13076.2</v>
      </c>
      <c r="K15" s="14">
        <v>0</v>
      </c>
      <c r="L15" s="14">
        <v>4204.19</v>
      </c>
      <c r="M15" s="14">
        <v>0</v>
      </c>
      <c r="N15" s="14">
        <v>0</v>
      </c>
      <c r="O15" s="14">
        <v>4847.92</v>
      </c>
      <c r="P15" s="14">
        <v>0</v>
      </c>
      <c r="Q15" s="14">
        <v>0</v>
      </c>
      <c r="R15" s="14">
        <v>2287.2</v>
      </c>
      <c r="S15" s="14">
        <v>0</v>
      </c>
      <c r="T15" s="14">
        <v>0</v>
      </c>
      <c r="U15" s="14">
        <v>1736.89</v>
      </c>
      <c r="V15" s="14">
        <v>0</v>
      </c>
      <c r="W15" s="14">
        <f t="shared" si="0"/>
        <v>13076.2</v>
      </c>
    </row>
    <row r="16" spans="1:24" ht="12.75">
      <c r="A16" s="6" t="s">
        <v>27</v>
      </c>
      <c r="E16" s="15">
        <f>SUM(E10:E15)</f>
        <v>1161885.57</v>
      </c>
      <c r="F16" s="15">
        <f>SUM(F10:F15)</f>
        <v>17470875.349999998</v>
      </c>
      <c r="K16" s="16">
        <f>SUM(K10:K15)</f>
        <v>2357058.27</v>
      </c>
      <c r="L16" s="16">
        <f>SUM(L10:L15)</f>
        <v>1212985.3899999997</v>
      </c>
      <c r="M16" s="16">
        <f aca="true" t="shared" si="1" ref="M16:W16">SUM(M10:M15)</f>
        <v>2009569.3699999999</v>
      </c>
      <c r="N16" s="16">
        <f t="shared" si="1"/>
        <v>1121730.17</v>
      </c>
      <c r="O16" s="16">
        <f t="shared" si="1"/>
        <v>1069837.0999999999</v>
      </c>
      <c r="P16" s="16">
        <f t="shared" si="1"/>
        <v>2263908.8499999996</v>
      </c>
      <c r="Q16" s="16">
        <f t="shared" si="1"/>
        <v>987458.9600000001</v>
      </c>
      <c r="R16" s="16">
        <f t="shared" si="1"/>
        <v>1817241.44</v>
      </c>
      <c r="S16" s="16">
        <f t="shared" si="1"/>
        <v>1174225.97</v>
      </c>
      <c r="T16" s="16">
        <f t="shared" si="1"/>
        <v>1044242.91</v>
      </c>
      <c r="U16" s="16">
        <f t="shared" si="1"/>
        <v>1250731.35</v>
      </c>
      <c r="V16" s="16">
        <f t="shared" si="1"/>
        <v>1161885.57</v>
      </c>
      <c r="W16" s="16">
        <f t="shared" si="1"/>
        <v>17470875.349999998</v>
      </c>
      <c r="X16" s="33"/>
    </row>
    <row r="19" spans="2:8" ht="12.75">
      <c r="B19" s="17" t="s">
        <v>28</v>
      </c>
      <c r="C19" s="4" t="s">
        <v>29</v>
      </c>
      <c r="D19" s="5"/>
      <c r="E19" s="4"/>
      <c r="F19" s="5"/>
      <c r="G19" s="5"/>
      <c r="H19" s="5"/>
    </row>
    <row r="20" spans="2:8" ht="12.75">
      <c r="B20" s="17" t="s">
        <v>30</v>
      </c>
      <c r="C20" s="4" t="s">
        <v>3</v>
      </c>
      <c r="D20" s="5" t="s">
        <v>31</v>
      </c>
      <c r="E20" s="4" t="s">
        <v>32</v>
      </c>
      <c r="F20" s="5" t="s">
        <v>33</v>
      </c>
      <c r="H20" s="5" t="s">
        <v>3</v>
      </c>
    </row>
    <row r="21" spans="2:23" ht="12.75">
      <c r="B21" s="17" t="s">
        <v>34</v>
      </c>
      <c r="C21" s="4" t="s">
        <v>35</v>
      </c>
      <c r="D21" s="5" t="s">
        <v>36</v>
      </c>
      <c r="E21" s="4" t="s">
        <v>37</v>
      </c>
      <c r="F21" s="5" t="s">
        <v>38</v>
      </c>
      <c r="G21" s="5" t="s">
        <v>38</v>
      </c>
      <c r="H21" s="5" t="s">
        <v>5</v>
      </c>
      <c r="K21" s="5" t="s">
        <v>6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5" t="s">
        <v>12</v>
      </c>
      <c r="R21" s="5" t="s">
        <v>13</v>
      </c>
      <c r="S21" s="5" t="s">
        <v>14</v>
      </c>
      <c r="T21" s="5" t="s">
        <v>15</v>
      </c>
      <c r="U21" s="5" t="s">
        <v>16</v>
      </c>
      <c r="V21" s="5" t="s">
        <v>17</v>
      </c>
      <c r="W21" s="5" t="s">
        <v>18</v>
      </c>
    </row>
    <row r="22" spans="1:23" ht="12.75">
      <c r="A22" s="8" t="s">
        <v>39</v>
      </c>
      <c r="B22" s="18" t="s">
        <v>40</v>
      </c>
      <c r="C22" s="7" t="s">
        <v>41</v>
      </c>
      <c r="D22" s="8" t="s">
        <v>20</v>
      </c>
      <c r="E22" s="7" t="s">
        <v>42</v>
      </c>
      <c r="F22" s="8" t="s">
        <v>43</v>
      </c>
      <c r="G22" s="8" t="s">
        <v>43</v>
      </c>
      <c r="H22" s="8" t="s">
        <v>43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43</v>
      </c>
      <c r="Q22" s="8" t="s">
        <v>43</v>
      </c>
      <c r="R22" s="8" t="s">
        <v>43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43</v>
      </c>
    </row>
    <row r="24" spans="1:23" ht="12.75">
      <c r="A24" t="s">
        <v>1</v>
      </c>
      <c r="B24" s="19">
        <v>15525096643</v>
      </c>
      <c r="C24" s="20">
        <v>1.4955</v>
      </c>
      <c r="D24" s="19">
        <v>232177820.29606503</v>
      </c>
      <c r="E24" s="20">
        <v>66.67042189412108</v>
      </c>
      <c r="F24" s="21">
        <v>774634.01</v>
      </c>
      <c r="G24" s="21">
        <v>774634.02</v>
      </c>
      <c r="H24" s="21">
        <v>11647906.299999999</v>
      </c>
      <c r="K24" s="21">
        <v>1571460.69</v>
      </c>
      <c r="L24" s="21">
        <v>808702.48</v>
      </c>
      <c r="M24" s="21">
        <v>1339788.38</v>
      </c>
      <c r="N24" s="21">
        <v>747862.23</v>
      </c>
      <c r="O24" s="21">
        <v>713264.91</v>
      </c>
      <c r="P24" s="21">
        <v>1509357.58</v>
      </c>
      <c r="Q24" s="21">
        <v>658343.05</v>
      </c>
      <c r="R24" s="21">
        <v>1211562.53</v>
      </c>
      <c r="S24" s="21">
        <v>782861.41</v>
      </c>
      <c r="T24" s="21">
        <v>696201.16</v>
      </c>
      <c r="U24" s="21">
        <v>833867.86</v>
      </c>
      <c r="V24" s="21">
        <v>774634.02</v>
      </c>
      <c r="W24" s="21">
        <f aca="true" t="shared" si="2" ref="W24:W34">SUM(K24:V24)</f>
        <v>11647906.299999999</v>
      </c>
    </row>
    <row r="25" spans="1:23" ht="12.75">
      <c r="A25" t="s">
        <v>44</v>
      </c>
      <c r="B25" s="22">
        <v>7286153623</v>
      </c>
      <c r="C25" s="20">
        <v>0.7286</v>
      </c>
      <c r="D25" s="19">
        <v>53086915.297178</v>
      </c>
      <c r="E25" s="20">
        <v>15.244035952301997</v>
      </c>
      <c r="F25" s="21">
        <v>177118.25</v>
      </c>
      <c r="G25" s="21">
        <v>177118.25</v>
      </c>
      <c r="H25" s="21">
        <v>2663266.52</v>
      </c>
      <c r="K25" s="21">
        <v>359310.81</v>
      </c>
      <c r="L25" s="21">
        <v>184907.93</v>
      </c>
      <c r="M25" s="21">
        <v>306339.48</v>
      </c>
      <c r="N25" s="21">
        <v>170996.95</v>
      </c>
      <c r="O25" s="21">
        <v>163086.35</v>
      </c>
      <c r="P25" s="21">
        <v>345111.08</v>
      </c>
      <c r="Q25" s="21">
        <v>150528.6</v>
      </c>
      <c r="R25" s="21">
        <v>277020.94</v>
      </c>
      <c r="S25" s="21">
        <v>178999.43</v>
      </c>
      <c r="T25" s="21">
        <v>159184.76</v>
      </c>
      <c r="U25" s="21">
        <v>190661.94</v>
      </c>
      <c r="V25" s="21">
        <v>177118.25</v>
      </c>
      <c r="W25" s="21">
        <f t="shared" si="2"/>
        <v>2663266.52</v>
      </c>
    </row>
    <row r="26" spans="1:23" ht="12.75">
      <c r="A26" t="s">
        <v>45</v>
      </c>
      <c r="B26" s="22">
        <v>2666422474</v>
      </c>
      <c r="C26" s="20">
        <v>0.9844</v>
      </c>
      <c r="D26" s="19">
        <v>26248262.834056</v>
      </c>
      <c r="E26" s="20">
        <v>7.537252072152176</v>
      </c>
      <c r="F26" s="21">
        <v>87574.24</v>
      </c>
      <c r="G26" s="21">
        <v>87574.24</v>
      </c>
      <c r="H26" s="21">
        <v>1316823.91</v>
      </c>
      <c r="K26" s="21">
        <v>177657.42</v>
      </c>
      <c r="L26" s="21">
        <v>91425.77</v>
      </c>
      <c r="M26" s="21">
        <v>151466.31</v>
      </c>
      <c r="N26" s="21">
        <v>84547.63</v>
      </c>
      <c r="O26" s="21">
        <v>80636.32</v>
      </c>
      <c r="P26" s="21">
        <v>170636.52</v>
      </c>
      <c r="Q26" s="21">
        <v>74427.27</v>
      </c>
      <c r="R26" s="21">
        <v>136970.07</v>
      </c>
      <c r="S26" s="21">
        <v>88504.37</v>
      </c>
      <c r="T26" s="21">
        <v>78707.22</v>
      </c>
      <c r="U26" s="21">
        <v>94270.77</v>
      </c>
      <c r="V26" s="21">
        <v>87574.24</v>
      </c>
      <c r="W26" s="21">
        <f t="shared" si="2"/>
        <v>1316823.9100000001</v>
      </c>
    </row>
    <row r="27" spans="1:23" ht="12.75">
      <c r="A27" t="s">
        <v>46</v>
      </c>
      <c r="B27" s="19">
        <v>15525096643</v>
      </c>
      <c r="C27" s="20">
        <v>0.003</v>
      </c>
      <c r="D27" s="19">
        <v>465752.89929</v>
      </c>
      <c r="E27" s="20">
        <v>0.13374206999823685</v>
      </c>
      <c r="F27" s="21">
        <v>1553.93</v>
      </c>
      <c r="G27" s="21">
        <v>1553.93</v>
      </c>
      <c r="H27" s="21">
        <v>23365.91</v>
      </c>
      <c r="K27" s="21">
        <v>3152.38</v>
      </c>
      <c r="L27" s="21">
        <v>1622.27</v>
      </c>
      <c r="M27" s="21">
        <v>2687.64</v>
      </c>
      <c r="N27" s="21">
        <v>1500.23</v>
      </c>
      <c r="O27" s="21">
        <v>1430.82</v>
      </c>
      <c r="P27" s="21">
        <v>3027.8</v>
      </c>
      <c r="Q27" s="21">
        <v>1320.65</v>
      </c>
      <c r="R27" s="21">
        <v>2430.42</v>
      </c>
      <c r="S27" s="21">
        <v>1570.43</v>
      </c>
      <c r="T27" s="21">
        <v>1396.59</v>
      </c>
      <c r="U27" s="21">
        <v>1672.75</v>
      </c>
      <c r="V27" s="21">
        <v>1553.93</v>
      </c>
      <c r="W27" s="21">
        <f t="shared" si="2"/>
        <v>23365.91</v>
      </c>
    </row>
    <row r="28" spans="1:23" ht="12.75">
      <c r="A28" t="s">
        <v>47</v>
      </c>
      <c r="B28" s="22">
        <v>1580606324</v>
      </c>
      <c r="C28" s="20">
        <v>0.2066</v>
      </c>
      <c r="D28" s="19">
        <v>3265532.665384</v>
      </c>
      <c r="E28" s="20">
        <v>0.9377055923453979</v>
      </c>
      <c r="F28" s="21">
        <v>10895.07</v>
      </c>
      <c r="G28" s="21">
        <v>10895.07</v>
      </c>
      <c r="H28" s="21">
        <v>163825.37</v>
      </c>
      <c r="K28" s="21">
        <v>22102.27</v>
      </c>
      <c r="L28" s="21">
        <v>11374.23</v>
      </c>
      <c r="M28" s="21">
        <v>18843.84</v>
      </c>
      <c r="N28" s="21">
        <v>10518.53</v>
      </c>
      <c r="O28" s="21">
        <v>10031.92</v>
      </c>
      <c r="P28" s="21">
        <v>21228.8</v>
      </c>
      <c r="Q28" s="21">
        <v>9259.46</v>
      </c>
      <c r="R28" s="21">
        <v>17040.37</v>
      </c>
      <c r="S28" s="21">
        <v>11010.78</v>
      </c>
      <c r="T28" s="21">
        <v>9791.92</v>
      </c>
      <c r="U28" s="21">
        <v>11728.18</v>
      </c>
      <c r="V28" s="21">
        <v>10895.07</v>
      </c>
      <c r="W28" s="21">
        <f t="shared" si="2"/>
        <v>163825.37</v>
      </c>
    </row>
    <row r="29" spans="1:23" ht="12.75">
      <c r="A29" t="s">
        <v>48</v>
      </c>
      <c r="B29" s="22">
        <v>1584138723</v>
      </c>
      <c r="C29" s="20">
        <v>0.566</v>
      </c>
      <c r="D29" s="19">
        <v>8966225.172179999</v>
      </c>
      <c r="E29" s="20">
        <v>2.5746732149722926</v>
      </c>
      <c r="F29" s="21">
        <v>29914.76</v>
      </c>
      <c r="G29" s="21">
        <v>29914.76</v>
      </c>
      <c r="H29" s="21">
        <v>449817.95</v>
      </c>
      <c r="K29" s="21">
        <v>60686.55</v>
      </c>
      <c r="L29" s="21">
        <v>31230.41</v>
      </c>
      <c r="M29" s="21">
        <v>51739.84</v>
      </c>
      <c r="N29" s="21">
        <v>28880.89</v>
      </c>
      <c r="O29" s="21">
        <v>27544.81</v>
      </c>
      <c r="P29" s="21">
        <v>58288.25</v>
      </c>
      <c r="Q29" s="21">
        <v>25423.84</v>
      </c>
      <c r="R29" s="21">
        <v>46788.03</v>
      </c>
      <c r="S29" s="21">
        <v>30232.48</v>
      </c>
      <c r="T29" s="21">
        <v>26885.84</v>
      </c>
      <c r="U29" s="21">
        <v>32202.25</v>
      </c>
      <c r="V29" s="21">
        <v>29914.76</v>
      </c>
      <c r="W29" s="21">
        <f t="shared" si="2"/>
        <v>449817.95</v>
      </c>
    </row>
    <row r="30" spans="1:23" ht="12.75">
      <c r="A30" t="s">
        <v>49</v>
      </c>
      <c r="B30" s="22">
        <v>97217567</v>
      </c>
      <c r="C30" s="20">
        <v>0.7366</v>
      </c>
      <c r="D30" s="19">
        <v>716104.598522</v>
      </c>
      <c r="E30" s="20">
        <v>0.20563116512551344</v>
      </c>
      <c r="F30" s="21">
        <v>2389.2</v>
      </c>
      <c r="G30" s="21">
        <v>2389.2</v>
      </c>
      <c r="H30" s="21">
        <v>35925.56</v>
      </c>
      <c r="K30" s="21">
        <v>4846.85</v>
      </c>
      <c r="L30" s="21">
        <v>2494.28</v>
      </c>
      <c r="M30" s="21">
        <v>4132.3</v>
      </c>
      <c r="N30" s="21">
        <v>2306.63</v>
      </c>
      <c r="O30" s="21">
        <v>2199.92</v>
      </c>
      <c r="P30" s="21">
        <v>4655.3</v>
      </c>
      <c r="Q30" s="21">
        <v>2030.52</v>
      </c>
      <c r="R30" s="21">
        <v>3736.81</v>
      </c>
      <c r="S30" s="21">
        <v>2414.57</v>
      </c>
      <c r="T30" s="21">
        <v>2147.29</v>
      </c>
      <c r="U30" s="21">
        <v>2571.89</v>
      </c>
      <c r="V30" s="21">
        <v>2389.2</v>
      </c>
      <c r="W30" s="21">
        <f t="shared" si="2"/>
        <v>35925.560000000005</v>
      </c>
    </row>
    <row r="31" spans="1:23" ht="12.75">
      <c r="A31" t="s">
        <v>50</v>
      </c>
      <c r="B31" s="22">
        <v>1153811055</v>
      </c>
      <c r="C31" s="20">
        <v>0.5</v>
      </c>
      <c r="D31" s="19">
        <v>5769055.275</v>
      </c>
      <c r="E31" s="20">
        <v>1.6565981566382781</v>
      </c>
      <c r="F31" s="21">
        <v>19247.77</v>
      </c>
      <c r="G31" s="21">
        <v>19247.77</v>
      </c>
      <c r="H31" s="21">
        <v>289422.19</v>
      </c>
      <c r="K31" s="21">
        <v>39046.98</v>
      </c>
      <c r="L31" s="21">
        <v>20094.29</v>
      </c>
      <c r="M31" s="21">
        <v>33290.49</v>
      </c>
      <c r="N31" s="21">
        <v>18582.56</v>
      </c>
      <c r="O31" s="21">
        <v>17722.9</v>
      </c>
      <c r="P31" s="21">
        <v>37503.87</v>
      </c>
      <c r="Q31" s="21">
        <v>16358.23</v>
      </c>
      <c r="R31" s="21">
        <v>30104.39</v>
      </c>
      <c r="S31" s="21">
        <v>19452.21</v>
      </c>
      <c r="T31" s="21">
        <v>17298.91</v>
      </c>
      <c r="U31" s="21">
        <v>20719.59</v>
      </c>
      <c r="V31" s="21">
        <v>19247.77</v>
      </c>
      <c r="W31" s="21">
        <f t="shared" si="2"/>
        <v>289422.19000000006</v>
      </c>
    </row>
    <row r="32" spans="1:23" ht="12.75">
      <c r="A32" t="s">
        <v>51</v>
      </c>
      <c r="B32" s="22">
        <v>231745619</v>
      </c>
      <c r="C32" s="20">
        <v>0.1877</v>
      </c>
      <c r="D32" s="19">
        <v>434986.526863</v>
      </c>
      <c r="E32" s="20">
        <v>0.12490743184354958</v>
      </c>
      <c r="F32" s="21">
        <v>1451.28</v>
      </c>
      <c r="G32" s="21">
        <v>1451.28</v>
      </c>
      <c r="H32" s="21">
        <v>21822.43</v>
      </c>
      <c r="K32" s="21">
        <v>2944.14</v>
      </c>
      <c r="L32" s="21">
        <v>1515.11</v>
      </c>
      <c r="M32" s="21">
        <v>2510.1</v>
      </c>
      <c r="N32" s="21">
        <v>1401.12</v>
      </c>
      <c r="O32" s="21">
        <v>1336.31</v>
      </c>
      <c r="P32" s="21">
        <v>2827.79</v>
      </c>
      <c r="Q32" s="21">
        <v>1233.41</v>
      </c>
      <c r="R32" s="21">
        <v>2269.87</v>
      </c>
      <c r="S32" s="21">
        <v>1466.7</v>
      </c>
      <c r="T32" s="21">
        <v>1304.34</v>
      </c>
      <c r="U32" s="21">
        <v>1562.26</v>
      </c>
      <c r="V32" s="21">
        <v>1451.28</v>
      </c>
      <c r="W32" s="21">
        <f t="shared" si="2"/>
        <v>21822.429999999997</v>
      </c>
    </row>
    <row r="33" spans="1:23" ht="12.75">
      <c r="A33" t="s">
        <v>52</v>
      </c>
      <c r="B33" s="22">
        <v>2673144515</v>
      </c>
      <c r="C33" s="20">
        <v>0.6213</v>
      </c>
      <c r="D33" s="19">
        <v>16608246.871694999</v>
      </c>
      <c r="E33" s="20">
        <v>4.7690982043231305</v>
      </c>
      <c r="F33" s="21">
        <v>55411.46</v>
      </c>
      <c r="G33" s="21">
        <v>55411.46</v>
      </c>
      <c r="H33" s="21">
        <v>833203.2</v>
      </c>
      <c r="K33" s="21">
        <v>112410.42</v>
      </c>
      <c r="L33" s="21">
        <v>57848.46</v>
      </c>
      <c r="M33" s="21">
        <v>95838.34</v>
      </c>
      <c r="N33" s="21">
        <v>53496.41</v>
      </c>
      <c r="O33" s="21">
        <v>51021.58</v>
      </c>
      <c r="P33" s="21">
        <v>107968.04</v>
      </c>
      <c r="Q33" s="21">
        <v>47092.89</v>
      </c>
      <c r="R33" s="21">
        <v>86666.03</v>
      </c>
      <c r="S33" s="21">
        <v>55999.99</v>
      </c>
      <c r="T33" s="21">
        <v>49800.97</v>
      </c>
      <c r="U33" s="21">
        <v>59648.61</v>
      </c>
      <c r="V33" s="21">
        <v>55411.46</v>
      </c>
      <c r="W33" s="21">
        <f t="shared" si="2"/>
        <v>833203.2</v>
      </c>
    </row>
    <row r="34" spans="1:23" ht="15">
      <c r="A34" t="s">
        <v>53</v>
      </c>
      <c r="B34" s="23">
        <v>508211801</v>
      </c>
      <c r="C34" s="24">
        <v>0.1</v>
      </c>
      <c r="D34" s="23">
        <v>508211.80100000004</v>
      </c>
      <c r="E34" s="24">
        <v>0.14593424617836054</v>
      </c>
      <c r="F34" s="25">
        <v>1695.59</v>
      </c>
      <c r="G34" s="25">
        <v>1695.59</v>
      </c>
      <c r="H34" s="25">
        <v>25496.01</v>
      </c>
      <c r="K34" s="25">
        <v>3439.76</v>
      </c>
      <c r="L34" s="25">
        <v>1770.16</v>
      </c>
      <c r="M34" s="25">
        <v>2932.65</v>
      </c>
      <c r="N34" s="25">
        <v>1636.99</v>
      </c>
      <c r="O34" s="25">
        <v>1561.26</v>
      </c>
      <c r="P34" s="25">
        <v>3303.82</v>
      </c>
      <c r="Q34" s="25">
        <v>1441.04</v>
      </c>
      <c r="R34" s="25">
        <v>2651.98</v>
      </c>
      <c r="S34" s="25">
        <v>1713.6</v>
      </c>
      <c r="T34" s="25">
        <v>1523.91</v>
      </c>
      <c r="U34" s="25">
        <v>1825.25</v>
      </c>
      <c r="V34" s="25">
        <v>1695.59</v>
      </c>
      <c r="W34" s="25">
        <f t="shared" si="2"/>
        <v>25496.01</v>
      </c>
    </row>
    <row r="35" spans="1:24" ht="12.75">
      <c r="A35" s="26" t="s">
        <v>54</v>
      </c>
      <c r="B35" s="21">
        <f>SUM(B24:B34)</f>
        <v>48831644987</v>
      </c>
      <c r="C35" s="21">
        <f>SUM(C24:C34)</f>
        <v>6.1297</v>
      </c>
      <c r="D35" s="21">
        <f>SUM(D24:D34)</f>
        <v>348247114.237233</v>
      </c>
      <c r="E35" s="21">
        <f>SUM(E24:E34)</f>
        <v>100</v>
      </c>
      <c r="F35" s="21">
        <f>SUM(F24:F34)</f>
        <v>1161885.56</v>
      </c>
      <c r="G35" s="27">
        <f>SUM(G24:G34)</f>
        <v>1161885.57</v>
      </c>
      <c r="H35" s="21">
        <f>SUM(H24:H34)</f>
        <v>17470875.349999998</v>
      </c>
      <c r="K35" s="27">
        <f>SUM(K24:K34)</f>
        <v>2357058.2699999996</v>
      </c>
      <c r="L35" s="27">
        <f>SUM(L24:L34)</f>
        <v>1212985.39</v>
      </c>
      <c r="M35" s="27">
        <f aca="true" t="shared" si="3" ref="M35:W35">SUM(M24:M34)</f>
        <v>2009569.37</v>
      </c>
      <c r="N35" s="27">
        <f t="shared" si="3"/>
        <v>1121730.17</v>
      </c>
      <c r="O35" s="27">
        <f t="shared" si="3"/>
        <v>1069837.1000000003</v>
      </c>
      <c r="P35" s="27">
        <f t="shared" si="3"/>
        <v>2263908.85</v>
      </c>
      <c r="Q35" s="27">
        <f t="shared" si="3"/>
        <v>987458.9600000001</v>
      </c>
      <c r="R35" s="27">
        <f t="shared" si="3"/>
        <v>1817241.4400000002</v>
      </c>
      <c r="S35" s="27">
        <f t="shared" si="3"/>
        <v>1174225.97</v>
      </c>
      <c r="T35" s="27">
        <f t="shared" si="3"/>
        <v>1044242.91</v>
      </c>
      <c r="U35" s="27">
        <f t="shared" si="3"/>
        <v>1250731.35</v>
      </c>
      <c r="V35" s="27">
        <f t="shared" si="3"/>
        <v>1161885.57</v>
      </c>
      <c r="W35" s="27">
        <f t="shared" si="3"/>
        <v>17470875.349999998</v>
      </c>
      <c r="X35" s="34"/>
    </row>
    <row r="41" ht="12.75">
      <c r="A41" t="s">
        <v>62</v>
      </c>
    </row>
    <row r="45" spans="1:2" ht="18">
      <c r="A45" s="35" t="s">
        <v>55</v>
      </c>
      <c r="B45" s="35"/>
    </row>
    <row r="46" ht="12.75">
      <c r="A46" t="s">
        <v>63</v>
      </c>
    </row>
    <row r="50" spans="5:6" ht="12.75">
      <c r="E50" s="4" t="s">
        <v>2</v>
      </c>
      <c r="F50" s="5" t="s">
        <v>3</v>
      </c>
    </row>
    <row r="51" spans="5:23" ht="12.75">
      <c r="E51" s="4" t="s">
        <v>4</v>
      </c>
      <c r="F51" s="5" t="s">
        <v>5</v>
      </c>
      <c r="K51" s="5" t="s">
        <v>6</v>
      </c>
      <c r="L51" s="5" t="s">
        <v>7</v>
      </c>
      <c r="M51" s="5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5" t="s">
        <v>14</v>
      </c>
      <c r="T51" s="5" t="s">
        <v>15</v>
      </c>
      <c r="U51" s="5" t="s">
        <v>16</v>
      </c>
      <c r="V51" s="5" t="s">
        <v>17</v>
      </c>
      <c r="W51" s="5" t="s">
        <v>18</v>
      </c>
    </row>
    <row r="52" spans="1:23" ht="12.75">
      <c r="A52" s="6" t="s">
        <v>19</v>
      </c>
      <c r="E52" s="7" t="s">
        <v>20</v>
      </c>
      <c r="F52" s="8" t="s">
        <v>20</v>
      </c>
      <c r="K52" s="8" t="s">
        <v>20</v>
      </c>
      <c r="L52" s="8" t="s">
        <v>20</v>
      </c>
      <c r="M52" s="8" t="s">
        <v>20</v>
      </c>
      <c r="N52" s="8" t="s">
        <v>20</v>
      </c>
      <c r="O52" s="8" t="s">
        <v>20</v>
      </c>
      <c r="P52" s="8" t="s">
        <v>20</v>
      </c>
      <c r="Q52" s="8" t="s">
        <v>20</v>
      </c>
      <c r="R52" s="8" t="s">
        <v>20</v>
      </c>
      <c r="S52" s="8" t="s">
        <v>20</v>
      </c>
      <c r="T52" s="8" t="s">
        <v>20</v>
      </c>
      <c r="U52" s="8" t="s">
        <v>20</v>
      </c>
      <c r="V52" s="8" t="s">
        <v>20</v>
      </c>
      <c r="W52" s="8" t="s">
        <v>20</v>
      </c>
    </row>
    <row r="54" spans="1:23" ht="12.75">
      <c r="A54" t="s">
        <v>21</v>
      </c>
      <c r="E54" s="9">
        <v>20190.37</v>
      </c>
      <c r="F54" s="9">
        <v>524443.61</v>
      </c>
      <c r="K54" s="9">
        <v>51585.34</v>
      </c>
      <c r="L54" s="9">
        <v>47026.21</v>
      </c>
      <c r="M54" s="9">
        <v>44529.72</v>
      </c>
      <c r="N54" s="9">
        <v>41294.17</v>
      </c>
      <c r="O54" s="9">
        <v>40385.75</v>
      </c>
      <c r="P54" s="9">
        <v>57425.75</v>
      </c>
      <c r="Q54" s="9">
        <v>36135.39</v>
      </c>
      <c r="R54" s="9">
        <v>40581.87</v>
      </c>
      <c r="S54" s="9">
        <v>49999.39</v>
      </c>
      <c r="T54" s="9">
        <v>47457.24</v>
      </c>
      <c r="U54" s="9">
        <v>47832.41</v>
      </c>
      <c r="V54" s="11">
        <v>20190.37</v>
      </c>
      <c r="W54" s="9">
        <f aca="true" t="shared" si="4" ref="W54:W59">SUM(K54:V54)</f>
        <v>524443.61</v>
      </c>
    </row>
    <row r="55" spans="1:23" ht="12.75">
      <c r="A55" t="s">
        <v>56</v>
      </c>
      <c r="E55" s="11">
        <v>0</v>
      </c>
      <c r="F55" s="11">
        <v>159935.15</v>
      </c>
      <c r="K55" s="11">
        <v>0</v>
      </c>
      <c r="L55" s="11">
        <v>47185.26</v>
      </c>
      <c r="M55" s="11">
        <v>0</v>
      </c>
      <c r="N55" s="11">
        <v>0</v>
      </c>
      <c r="O55" s="11">
        <v>20780.68</v>
      </c>
      <c r="P55" s="11">
        <v>0</v>
      </c>
      <c r="Q55" s="11">
        <v>0</v>
      </c>
      <c r="R55" s="11">
        <v>61756.54</v>
      </c>
      <c r="S55" s="11">
        <v>0</v>
      </c>
      <c r="T55" s="11">
        <v>0</v>
      </c>
      <c r="U55" s="11">
        <v>30212.67</v>
      </c>
      <c r="V55" s="11">
        <v>0</v>
      </c>
      <c r="W55" s="11">
        <f t="shared" si="4"/>
        <v>159935.15000000002</v>
      </c>
    </row>
    <row r="56" spans="1:23" ht="12.75">
      <c r="A56" t="s">
        <v>23</v>
      </c>
      <c r="E56" s="11">
        <v>0</v>
      </c>
      <c r="F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 t="shared" si="4"/>
        <v>0</v>
      </c>
    </row>
    <row r="57" spans="1:23" ht="12.75">
      <c r="A57" t="s">
        <v>24</v>
      </c>
      <c r="D57" s="28"/>
      <c r="E57" s="11">
        <v>-333.47</v>
      </c>
      <c r="F57" s="11">
        <v>641975.25</v>
      </c>
      <c r="K57" s="11">
        <v>98278.15</v>
      </c>
      <c r="L57" s="11">
        <v>68500.73</v>
      </c>
      <c r="M57" s="11">
        <v>57239.01</v>
      </c>
      <c r="N57" s="11">
        <v>46240.93</v>
      </c>
      <c r="O57" s="11">
        <v>46301.45</v>
      </c>
      <c r="P57" s="11">
        <v>44324.28</v>
      </c>
      <c r="Q57" s="11">
        <v>48014.12</v>
      </c>
      <c r="R57" s="11">
        <v>62640.09</v>
      </c>
      <c r="S57" s="11">
        <v>58916.15</v>
      </c>
      <c r="T57" s="11">
        <v>53832.91</v>
      </c>
      <c r="U57" s="11">
        <v>58020.9</v>
      </c>
      <c r="V57" s="11">
        <v>-333.47</v>
      </c>
      <c r="W57" s="11">
        <f t="shared" si="4"/>
        <v>641975.2500000001</v>
      </c>
    </row>
    <row r="58" spans="1:23" ht="13.5" customHeight="1">
      <c r="A58" t="s">
        <v>25</v>
      </c>
      <c r="E58" s="11">
        <v>0</v>
      </c>
      <c r="F58" s="11">
        <v>13292.27</v>
      </c>
      <c r="K58" s="11">
        <v>0</v>
      </c>
      <c r="L58" s="11">
        <v>4010.9</v>
      </c>
      <c r="M58" s="11">
        <v>0</v>
      </c>
      <c r="N58" s="11">
        <v>0</v>
      </c>
      <c r="O58" s="11">
        <v>2301</v>
      </c>
      <c r="P58" s="11">
        <v>0</v>
      </c>
      <c r="Q58" s="11">
        <v>0</v>
      </c>
      <c r="R58" s="11">
        <v>2926.9</v>
      </c>
      <c r="S58" s="11">
        <v>0</v>
      </c>
      <c r="T58" s="11">
        <v>0</v>
      </c>
      <c r="U58" s="11">
        <v>4053.47</v>
      </c>
      <c r="V58" s="11">
        <v>0</v>
      </c>
      <c r="W58" s="11">
        <f t="shared" si="4"/>
        <v>13292.269999999999</v>
      </c>
    </row>
    <row r="59" spans="1:23" ht="15">
      <c r="A59" t="s">
        <v>26</v>
      </c>
      <c r="B59" s="13"/>
      <c r="E59" s="14">
        <v>0</v>
      </c>
      <c r="F59" s="14">
        <v>900.56</v>
      </c>
      <c r="K59" s="29">
        <v>0</v>
      </c>
      <c r="L59" s="14">
        <v>309.89</v>
      </c>
      <c r="M59" s="14">
        <v>0</v>
      </c>
      <c r="N59" s="14">
        <v>0</v>
      </c>
      <c r="O59" s="14">
        <v>345.16</v>
      </c>
      <c r="P59" s="14">
        <v>0</v>
      </c>
      <c r="Q59" s="14">
        <v>0</v>
      </c>
      <c r="R59" s="14">
        <v>137.67</v>
      </c>
      <c r="S59" s="14">
        <v>0</v>
      </c>
      <c r="T59" s="14">
        <v>0</v>
      </c>
      <c r="U59" s="14">
        <v>107.84</v>
      </c>
      <c r="V59" s="14">
        <v>0</v>
      </c>
      <c r="W59" s="14">
        <f t="shared" si="4"/>
        <v>900.56</v>
      </c>
    </row>
    <row r="60" spans="1:24" ht="12.75">
      <c r="A60" s="6" t="s">
        <v>27</v>
      </c>
      <c r="E60" s="15">
        <f>SUM(E54:E59)</f>
        <v>19856.899999999998</v>
      </c>
      <c r="F60" s="15">
        <f>SUM(F54:F59)</f>
        <v>1340546.84</v>
      </c>
      <c r="K60" s="15">
        <f>SUM(K54:K59)</f>
        <v>149863.49</v>
      </c>
      <c r="L60" s="15">
        <f aca="true" t="shared" si="5" ref="L60:V60">SUM(L54:L59)</f>
        <v>167032.99000000002</v>
      </c>
      <c r="M60" s="15">
        <f t="shared" si="5"/>
        <v>101768.73000000001</v>
      </c>
      <c r="N60" s="15">
        <f t="shared" si="5"/>
        <v>87535.1</v>
      </c>
      <c r="O60" s="15">
        <f t="shared" si="5"/>
        <v>110114.04000000001</v>
      </c>
      <c r="P60" s="15">
        <f t="shared" si="5"/>
        <v>101750.03</v>
      </c>
      <c r="Q60" s="15">
        <f t="shared" si="5"/>
        <v>84149.51000000001</v>
      </c>
      <c r="R60" s="15">
        <f t="shared" si="5"/>
        <v>168043.07</v>
      </c>
      <c r="S60" s="15">
        <f t="shared" si="5"/>
        <v>108915.54000000001</v>
      </c>
      <c r="T60" s="15">
        <f t="shared" si="5"/>
        <v>101290.15</v>
      </c>
      <c r="U60" s="15">
        <f t="shared" si="5"/>
        <v>140227.29</v>
      </c>
      <c r="V60" s="15">
        <f t="shared" si="5"/>
        <v>19856.899999999998</v>
      </c>
      <c r="W60" s="32">
        <f>SUM(W54:W59)</f>
        <v>1340546.8400000003</v>
      </c>
      <c r="X60" s="33"/>
    </row>
    <row r="63" spans="2:8" ht="12.75">
      <c r="B63" s="17" t="s">
        <v>28</v>
      </c>
      <c r="C63" s="4" t="s">
        <v>29</v>
      </c>
      <c r="D63" s="5"/>
      <c r="E63" s="4"/>
      <c r="F63" s="5"/>
      <c r="G63" s="5"/>
      <c r="H63" s="5"/>
    </row>
    <row r="64" spans="2:8" ht="12.75">
      <c r="B64" s="17" t="s">
        <v>30</v>
      </c>
      <c r="C64" s="4" t="s">
        <v>3</v>
      </c>
      <c r="D64" s="5" t="s">
        <v>31</v>
      </c>
      <c r="E64" s="4" t="s">
        <v>32</v>
      </c>
      <c r="F64" s="5" t="s">
        <v>33</v>
      </c>
      <c r="H64" s="5" t="s">
        <v>3</v>
      </c>
    </row>
    <row r="65" spans="2:23" ht="12.75">
      <c r="B65" s="17" t="s">
        <v>34</v>
      </c>
      <c r="C65" s="4" t="s">
        <v>35</v>
      </c>
      <c r="D65" s="5" t="s">
        <v>36</v>
      </c>
      <c r="E65" s="4" t="s">
        <v>37</v>
      </c>
      <c r="F65" s="5" t="s">
        <v>38</v>
      </c>
      <c r="G65" s="5" t="s">
        <v>38</v>
      </c>
      <c r="H65" s="5" t="s">
        <v>5</v>
      </c>
      <c r="K65" s="5" t="s">
        <v>6</v>
      </c>
      <c r="L65" s="5" t="s">
        <v>7</v>
      </c>
      <c r="M65" s="5" t="s">
        <v>8</v>
      </c>
      <c r="N65" s="5" t="s">
        <v>9</v>
      </c>
      <c r="O65" s="5" t="s">
        <v>10</v>
      </c>
      <c r="P65" s="5" t="s">
        <v>11</v>
      </c>
      <c r="Q65" s="5" t="s">
        <v>12</v>
      </c>
      <c r="R65" s="5" t="s">
        <v>13</v>
      </c>
      <c r="S65" s="5" t="s">
        <v>14</v>
      </c>
      <c r="T65" s="5" t="s">
        <v>15</v>
      </c>
      <c r="U65" s="5" t="s">
        <v>16</v>
      </c>
      <c r="V65" s="5" t="s">
        <v>17</v>
      </c>
      <c r="W65" s="5" t="s">
        <v>18</v>
      </c>
    </row>
    <row r="66" spans="1:23" ht="12.75">
      <c r="A66" s="8" t="s">
        <v>39</v>
      </c>
      <c r="B66" s="18" t="s">
        <v>40</v>
      </c>
      <c r="C66" s="7" t="s">
        <v>41</v>
      </c>
      <c r="D66" s="8" t="s">
        <v>20</v>
      </c>
      <c r="E66" s="7" t="s">
        <v>42</v>
      </c>
      <c r="F66" s="8" t="s">
        <v>43</v>
      </c>
      <c r="G66" s="8" t="s">
        <v>43</v>
      </c>
      <c r="H66" s="8" t="s">
        <v>43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43</v>
      </c>
      <c r="Q66" s="8" t="s">
        <v>43</v>
      </c>
      <c r="R66" s="8" t="s">
        <v>43</v>
      </c>
      <c r="S66" s="8" t="s">
        <v>43</v>
      </c>
      <c r="T66" s="8" t="s">
        <v>43</v>
      </c>
      <c r="U66" s="8" t="s">
        <v>43</v>
      </c>
      <c r="V66" s="8" t="s">
        <v>43</v>
      </c>
      <c r="W66" s="8" t="s">
        <v>43</v>
      </c>
    </row>
    <row r="68" spans="1:23" ht="12.75">
      <c r="A68" t="s">
        <v>55</v>
      </c>
      <c r="B68" s="22">
        <v>758978103</v>
      </c>
      <c r="C68" s="20">
        <v>1.4134</v>
      </c>
      <c r="D68" s="19">
        <v>10727396.507802</v>
      </c>
      <c r="E68" s="20">
        <v>74.45696175217351</v>
      </c>
      <c r="F68" s="21">
        <v>14784.84</v>
      </c>
      <c r="G68" s="21">
        <v>14784.84</v>
      </c>
      <c r="H68" s="21">
        <v>998130.43</v>
      </c>
      <c r="K68" s="21">
        <v>111583.8</v>
      </c>
      <c r="L68" s="21">
        <v>124367.68</v>
      </c>
      <c r="M68" s="21">
        <v>75773.91</v>
      </c>
      <c r="N68" s="21">
        <v>65175.97</v>
      </c>
      <c r="O68" s="21">
        <v>81987.57</v>
      </c>
      <c r="P68" s="21">
        <v>75759.99</v>
      </c>
      <c r="Q68" s="21">
        <v>62655.17</v>
      </c>
      <c r="R68" s="21">
        <v>125119.76</v>
      </c>
      <c r="S68" s="21">
        <v>81095.2</v>
      </c>
      <c r="T68" s="21">
        <v>75417.56</v>
      </c>
      <c r="U68" s="21">
        <v>104408.98</v>
      </c>
      <c r="V68" s="21">
        <v>14784.84</v>
      </c>
      <c r="W68" s="9">
        <f>SUM(K68:V68)</f>
        <v>998130.43</v>
      </c>
    </row>
    <row r="69" spans="1:23" ht="12.75">
      <c r="A69" t="s">
        <v>57</v>
      </c>
      <c r="B69" s="22">
        <v>241530761</v>
      </c>
      <c r="C69" s="20">
        <v>1.2</v>
      </c>
      <c r="D69" s="19">
        <v>2898369.1319999998</v>
      </c>
      <c r="E69" s="20">
        <v>20.117067496111567</v>
      </c>
      <c r="F69" s="21">
        <v>3994.63</v>
      </c>
      <c r="G69" s="21">
        <v>3994.63</v>
      </c>
      <c r="H69" s="21">
        <v>269678.72</v>
      </c>
      <c r="K69" s="21">
        <v>30148.14</v>
      </c>
      <c r="L69" s="21">
        <v>33602.14</v>
      </c>
      <c r="M69" s="21">
        <v>20472.88</v>
      </c>
      <c r="N69" s="21">
        <v>17609.5</v>
      </c>
      <c r="O69" s="21">
        <v>22151.72</v>
      </c>
      <c r="P69" s="21">
        <v>20469.12</v>
      </c>
      <c r="Q69" s="21">
        <v>16928.41</v>
      </c>
      <c r="R69" s="21">
        <v>33805.34</v>
      </c>
      <c r="S69" s="21">
        <v>21910.61</v>
      </c>
      <c r="T69" s="21">
        <v>20376.61</v>
      </c>
      <c r="U69" s="21">
        <v>28209.62</v>
      </c>
      <c r="V69" s="21">
        <v>3994.63</v>
      </c>
      <c r="W69" s="11">
        <f>SUM(K69:V69)</f>
        <v>269678.72</v>
      </c>
    </row>
    <row r="70" spans="1:23" ht="12.75">
      <c r="A70" t="s">
        <v>46</v>
      </c>
      <c r="B70" s="22">
        <v>758978103</v>
      </c>
      <c r="C70" s="20">
        <v>0.003</v>
      </c>
      <c r="D70" s="19">
        <v>22769.34309</v>
      </c>
      <c r="E70" s="20">
        <v>0.15803798305965794</v>
      </c>
      <c r="F70" s="21">
        <v>31.38</v>
      </c>
      <c r="G70" s="21">
        <v>31.38</v>
      </c>
      <c r="H70" s="21">
        <v>2118.57</v>
      </c>
      <c r="K70" s="21">
        <v>236.84</v>
      </c>
      <c r="L70" s="21">
        <v>263.98</v>
      </c>
      <c r="M70" s="21">
        <v>160.83</v>
      </c>
      <c r="N70" s="21">
        <v>138.34</v>
      </c>
      <c r="O70" s="21">
        <v>174.02</v>
      </c>
      <c r="P70" s="21">
        <v>160.8</v>
      </c>
      <c r="Q70" s="21">
        <v>132.99</v>
      </c>
      <c r="R70" s="21">
        <v>265.57</v>
      </c>
      <c r="S70" s="21">
        <v>172.13</v>
      </c>
      <c r="T70" s="21">
        <v>160.08</v>
      </c>
      <c r="U70" s="21">
        <v>221.61</v>
      </c>
      <c r="V70" s="21">
        <v>31.38</v>
      </c>
      <c r="W70" s="11">
        <f>SUM(K70:V70)</f>
        <v>2118.57</v>
      </c>
    </row>
    <row r="71" spans="1:23" ht="15">
      <c r="A71" t="s">
        <v>58</v>
      </c>
      <c r="B71" s="30">
        <v>758978103</v>
      </c>
      <c r="C71" s="24">
        <v>0.1</v>
      </c>
      <c r="D71" s="31">
        <v>758978.103</v>
      </c>
      <c r="E71" s="24">
        <v>5.267932768655265</v>
      </c>
      <c r="F71" s="25">
        <v>1046.05</v>
      </c>
      <c r="G71" s="25">
        <v>1046.05</v>
      </c>
      <c r="H71" s="25">
        <v>70619.12</v>
      </c>
      <c r="K71" s="25">
        <v>7894.71</v>
      </c>
      <c r="L71" s="25">
        <v>8799.19</v>
      </c>
      <c r="M71" s="25">
        <v>5361.11</v>
      </c>
      <c r="N71" s="25">
        <v>4611.29</v>
      </c>
      <c r="O71" s="25">
        <v>5800.73</v>
      </c>
      <c r="P71" s="25">
        <v>5360.12</v>
      </c>
      <c r="Q71" s="25">
        <v>4432.94</v>
      </c>
      <c r="R71" s="25">
        <v>8852.4</v>
      </c>
      <c r="S71" s="25">
        <v>5737.6</v>
      </c>
      <c r="T71" s="25">
        <v>5335.9</v>
      </c>
      <c r="U71" s="25">
        <v>7387.08</v>
      </c>
      <c r="V71" s="25">
        <v>1046.05</v>
      </c>
      <c r="W71" s="25">
        <f>SUM(K71:V71)</f>
        <v>70619.12000000001</v>
      </c>
    </row>
    <row r="72" spans="1:24" ht="12.75">
      <c r="A72" t="s">
        <v>59</v>
      </c>
      <c r="B72" s="22">
        <f>SUM(B68:B71)</f>
        <v>2518465070</v>
      </c>
      <c r="C72" s="20">
        <v>2.7164</v>
      </c>
      <c r="D72" s="22">
        <f>SUM(D68:D71)</f>
        <v>14407513.085892</v>
      </c>
      <c r="E72" s="20">
        <f>SUM(E68:E71)</f>
        <v>100.00000000000001</v>
      </c>
      <c r="F72" s="21">
        <f>SUM(F68:F71)</f>
        <v>19856.9</v>
      </c>
      <c r="G72" s="27">
        <f>SUM(G68:G71)</f>
        <v>19856.9</v>
      </c>
      <c r="H72" s="21">
        <f>SUM(H68:H71)</f>
        <v>1340546.8399999999</v>
      </c>
      <c r="K72" s="27">
        <f>SUM(K68:K71)</f>
        <v>149863.49</v>
      </c>
      <c r="L72" s="27">
        <f aca="true" t="shared" si="6" ref="L72:R72">SUM(L68:L71)</f>
        <v>167032.99000000002</v>
      </c>
      <c r="M72" s="27">
        <f t="shared" si="6"/>
        <v>101768.73000000001</v>
      </c>
      <c r="N72" s="27">
        <f t="shared" si="6"/>
        <v>87535.09999999999</v>
      </c>
      <c r="O72" s="27">
        <f t="shared" si="6"/>
        <v>110114.04000000001</v>
      </c>
      <c r="P72" s="27">
        <f t="shared" si="6"/>
        <v>101750.03</v>
      </c>
      <c r="Q72" s="27">
        <f t="shared" si="6"/>
        <v>84149.51000000001</v>
      </c>
      <c r="R72" s="27">
        <f t="shared" si="6"/>
        <v>168043.06999999998</v>
      </c>
      <c r="S72" s="27">
        <f>SUM(S68:S71)</f>
        <v>108915.54000000001</v>
      </c>
      <c r="T72" s="27">
        <f>SUM(T68:T71)</f>
        <v>101290.15</v>
      </c>
      <c r="U72" s="27">
        <f>SUM(U68:U71)</f>
        <v>140227.28999999998</v>
      </c>
      <c r="V72" s="27">
        <f>SUM(V68:V71)</f>
        <v>19856.9</v>
      </c>
      <c r="W72" s="27">
        <f>SUM(W68:W71)</f>
        <v>1340546.84</v>
      </c>
      <c r="X72" s="34"/>
    </row>
    <row r="73" ht="12.75">
      <c r="A73" t="s">
        <v>60</v>
      </c>
    </row>
    <row r="84" ht="12.75">
      <c r="A84" t="s">
        <v>61</v>
      </c>
    </row>
  </sheetData>
  <mergeCells count="1">
    <mergeCell ref="A45:B45"/>
  </mergeCells>
  <printOptions/>
  <pageMargins left="0.75" right="0.75" top="1" bottom="1" header="0.5" footer="0.5"/>
  <pageSetup horizontalDpi="600" verticalDpi="600" orientation="landscape" scale="8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 </cp:lastModifiedBy>
  <cp:lastPrinted>2009-09-24T19:06:07Z</cp:lastPrinted>
  <dcterms:created xsi:type="dcterms:W3CDTF">2008-10-16T16:25:11Z</dcterms:created>
  <dcterms:modified xsi:type="dcterms:W3CDTF">2010-11-12T19:57:26Z</dcterms:modified>
  <cp:category/>
  <cp:version/>
  <cp:contentType/>
  <cp:contentStatus/>
</cp:coreProperties>
</file>