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45" windowWidth="19170" windowHeight="6525" activeTab="0"/>
  </bookViews>
  <sheets>
    <sheet name="LGTA_11" sheetId="1" r:id="rId1"/>
  </sheets>
  <definedNames/>
  <calcPr fullCalcOnLoad="1"/>
</workbook>
</file>

<file path=xl/sharedStrings.xml><?xml version="1.0" encoding="utf-8"?>
<sst xmlns="http://schemas.openxmlformats.org/spreadsheetml/2006/main" count="203" uniqueCount="65">
  <si>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</si>
  <si>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</si>
  <si>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</si>
  <si>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</si>
  <si>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</si>
  <si>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</si>
  <si>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</si>
  <si>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</si>
  <si>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</si>
  <si>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</si>
  <si>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</si>
  <si>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</si>
  <si>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</si>
  <si>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</si>
  <si>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</si>
  <si>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</si>
  <si>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</si>
  <si>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</si>
  <si>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</si>
  <si>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</si>
  <si>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</si>
  <si>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</si>
  <si>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</si>
  <si>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</si>
  <si>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</si>
  <si>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</si>
  <si>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</si>
  <si>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</si>
  <si>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</si>
  <si>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</si>
  <si>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</si>
  <si>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</si>
  <si>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</si>
  <si>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</si>
  <si>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</si>
  <si>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</si>
  <si>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</si>
  <si>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</si>
  <si>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</si>
  <si>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</si>
  <si>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</si>
  <si>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</si>
  <si>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</si>
  <si>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</si>
  <si>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</si>
  <si>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</si>
  <si>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</si>
  <si>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</si>
  <si>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</si>
  <si>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</si>
  <si>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FOREST FIRE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</si>
  <si>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</si>
  <si>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</si>
  <si>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</si>
  <si>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</si>
  <si>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</si>
  <si>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</si>
  <si>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</si>
  <si>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</si>
  <si>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</si>
  <si>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`</t>
  </si>
  <si>
    <t>S:\Div - Adm Svc\Distribution &amp; Statistics\Distributions\LGTA\[LGTA FY09.xls]DISTRIBUTION</t>
  </si>
  <si>
    <t>S:\Div - Adm Svc\Distribution &amp; Statistics\Distributions\LGTA\[LGTA FY10.xls]DISTRIBUTION</t>
  </si>
  <si>
    <r>
      <t>DISTRIBUTION OF REVENUE RECEIVED DURING:</t>
    </r>
    <r>
      <rPr>
        <b/>
        <u val="single"/>
        <sz val="11"/>
        <rFont val="Arial"/>
        <family val="2"/>
      </rPr>
      <t xml:space="preserve">JULY </t>
    </r>
    <r>
      <rPr>
        <b/>
        <u val="single"/>
        <sz val="11"/>
        <rFont val="Arial"/>
        <family val="0"/>
      </rPr>
      <t>2011</t>
    </r>
  </si>
  <si>
    <r>
      <t xml:space="preserve">DISTRIBUTION OF REVENUE RECEIVED DURING: </t>
    </r>
    <r>
      <rPr>
        <b/>
        <u val="single"/>
        <sz val="11"/>
        <rFont val="Arial"/>
        <family val="2"/>
      </rPr>
      <t xml:space="preserve">JULY </t>
    </r>
    <r>
      <rPr>
        <b/>
        <u val="single"/>
        <sz val="11"/>
        <rFont val="Arial"/>
        <family val="0"/>
      </rPr>
      <t>2011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</si>
</sst>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0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43" fontId="0" fillId="0" borderId="0" xfId="17" applyNumberFormat="1" applyAlignment="1">
      <alignment/>
    </xf>
    <xf numFmtId="43" fontId="0" fillId="0" borderId="0" xfId="17" applyNumberFormat="1" applyFont="1" applyAlignment="1">
      <alignment/>
    </xf>
    <xf numFmtId="3" fontId="4" fillId="0" borderId="0" xfId="0" applyNumberFormat="1" applyFont="1" applyAlignment="1">
      <alignment/>
    </xf>
    <xf numFmtId="43" fontId="5" fillId="0" borderId="0" xfId="17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1" fontId="0" fillId="0" borderId="0" xfId="17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5" fillId="0" borderId="0" xfId="17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7" applyNumberFormat="1" applyFont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6.7109375" style="1" bestFit="1" customWidth="1"/>
    <col min="3" max="3" width="10.140625" style="2" customWidth="1"/>
    <col min="4" max="4" width="14.8515625" style="0" bestFit="1" customWidth="1"/>
    <col min="5" max="5" width="15.00390625" style="2" customWidth="1"/>
    <col min="6" max="6" width="15.140625" style="0" customWidth="1"/>
    <col min="7" max="7" width="18.8515625" style="0" bestFit="1" customWidth="1"/>
    <col min="8" max="8" width="15.7109375" style="0" bestFit="1" customWidth="1"/>
    <col min="9" max="9" width="3.7109375" style="0" customWidth="1"/>
    <col min="10" max="10" width="2.421875" style="0" customWidth="1"/>
    <col min="11" max="11" width="14.28125" style="0" bestFit="1" customWidth="1"/>
    <col min="12" max="20" width="14.28125" style="0" customWidth="1"/>
    <col min="21" max="21" width="14.140625" style="0" customWidth="1"/>
    <col min="22" max="22" width="14.28125" style="0" customWidth="1"/>
    <col min="23" max="24" width="15.00390625" style="0" bestFit="1" customWidth="1"/>
  </cols>
  <sheetData>
    <row r="1" ht="12.75">
      <c r="A1" t="s">
        <v>0</v>
      </c>
    </row>
    <row r="2" ht="18">
      <c r="A2" s="3" t="s">
        <v>1</v>
      </c>
    </row>
    <row r="3" ht="15">
      <c r="A3" s="35" t="s">
        <v>63</v>
      </c>
    </row>
    <row r="6" spans="5:6" ht="12.75">
      <c r="E6" s="4" t="s">
        <v>2</v>
      </c>
      <c r="F6" s="5" t="s">
        <v>3</v>
      </c>
    </row>
    <row r="7" spans="5:23" ht="12.75">
      <c r="E7" s="4" t="s">
        <v>4</v>
      </c>
      <c r="F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18</v>
      </c>
    </row>
    <row r="8" spans="1:23" ht="12.75">
      <c r="A8" s="6" t="s">
        <v>19</v>
      </c>
      <c r="E8" s="7" t="s">
        <v>20</v>
      </c>
      <c r="F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 t="s">
        <v>20</v>
      </c>
    </row>
    <row r="9" spans="11:22" ht="12.75">
      <c r="K9" s="9"/>
      <c r="L9" s="9"/>
      <c r="M9" s="9"/>
      <c r="U9" s="9"/>
      <c r="V9" s="9"/>
    </row>
    <row r="10" spans="1:23" ht="12.75">
      <c r="A10" t="s">
        <v>21</v>
      </c>
      <c r="E10" s="10">
        <v>1181846.67</v>
      </c>
      <c r="F10" s="9">
        <v>12957648.56</v>
      </c>
      <c r="K10" s="10">
        <v>1114764.34</v>
      </c>
      <c r="L10" s="10">
        <v>1123698.35</v>
      </c>
      <c r="M10" s="10">
        <v>1107199.08</v>
      </c>
      <c r="N10" s="10">
        <v>1017682.04</v>
      </c>
      <c r="O10" s="10">
        <v>999027.38</v>
      </c>
      <c r="P10" s="10">
        <v>1333372.3</v>
      </c>
      <c r="Q10" s="10">
        <v>915394.56</v>
      </c>
      <c r="R10" s="10">
        <v>886981.19</v>
      </c>
      <c r="S10" s="10">
        <v>1109350.47</v>
      </c>
      <c r="T10" s="10">
        <v>1075623.03</v>
      </c>
      <c r="U10" s="10">
        <v>1092709.15</v>
      </c>
      <c r="V10" s="10">
        <v>1181846.67</v>
      </c>
      <c r="W10" s="10">
        <f aca="true" t="shared" si="0" ref="W10:W15">SUM(K10:V10)</f>
        <v>12957648.56</v>
      </c>
    </row>
    <row r="11" spans="1:23" ht="12.75">
      <c r="A11" t="s">
        <v>22</v>
      </c>
      <c r="E11" s="11">
        <v>0</v>
      </c>
      <c r="F11" s="11">
        <v>3752073.54</v>
      </c>
      <c r="K11" s="11">
        <v>1078790.99</v>
      </c>
      <c r="L11" s="11">
        <v>1860.28</v>
      </c>
      <c r="M11" s="11">
        <v>817843.83</v>
      </c>
      <c r="N11" s="11">
        <v>20353.56</v>
      </c>
      <c r="O11" s="11">
        <v>19332.19</v>
      </c>
      <c r="P11" s="11">
        <v>857188.74</v>
      </c>
      <c r="Q11" s="11">
        <v>44753.84</v>
      </c>
      <c r="R11" s="11">
        <v>771044.79</v>
      </c>
      <c r="S11" s="11">
        <v>25631.64</v>
      </c>
      <c r="T11" s="11">
        <v>17760</v>
      </c>
      <c r="U11" s="11">
        <v>97513.68</v>
      </c>
      <c r="V11" s="11">
        <v>0</v>
      </c>
      <c r="W11" s="11">
        <f t="shared" si="0"/>
        <v>3752073.54</v>
      </c>
    </row>
    <row r="12" spans="1:23" ht="12.75">
      <c r="A12" t="s">
        <v>23</v>
      </c>
      <c r="E12" s="11">
        <v>0</v>
      </c>
      <c r="F12" s="11">
        <v>216455.74</v>
      </c>
      <c r="K12" s="11">
        <v>13514.72</v>
      </c>
      <c r="L12" s="11">
        <v>40077.8</v>
      </c>
      <c r="M12" s="11">
        <v>15546.37</v>
      </c>
      <c r="N12" s="11">
        <v>0</v>
      </c>
      <c r="O12" s="11">
        <v>42275.56</v>
      </c>
      <c r="P12" s="11">
        <v>15168.74</v>
      </c>
      <c r="Q12" s="11">
        <v>39.56</v>
      </c>
      <c r="R12" s="11">
        <v>48350.95</v>
      </c>
      <c r="S12" s="11">
        <v>13925.55</v>
      </c>
      <c r="T12" s="11">
        <v>31</v>
      </c>
      <c r="U12" s="11">
        <v>27525.49</v>
      </c>
      <c r="V12" s="11">
        <v>0</v>
      </c>
      <c r="W12" s="11">
        <f t="shared" si="0"/>
        <v>216455.74</v>
      </c>
    </row>
    <row r="13" spans="1:23" ht="12.75">
      <c r="A13" t="s">
        <v>24</v>
      </c>
      <c r="E13" s="12">
        <v>42.3</v>
      </c>
      <c r="F13" s="11">
        <v>225.85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15.98</v>
      </c>
      <c r="Q13" s="12">
        <v>0</v>
      </c>
      <c r="R13" s="12">
        <v>89.48</v>
      </c>
      <c r="S13" s="12">
        <v>0</v>
      </c>
      <c r="T13" s="12">
        <v>0</v>
      </c>
      <c r="U13" s="12">
        <v>78.09</v>
      </c>
      <c r="V13" s="12">
        <v>42.3</v>
      </c>
      <c r="W13" s="11">
        <f t="shared" si="0"/>
        <v>225.85000000000002</v>
      </c>
    </row>
    <row r="14" spans="1:23" ht="13.5" customHeight="1">
      <c r="A14" t="s">
        <v>25</v>
      </c>
      <c r="E14" s="11">
        <v>0</v>
      </c>
      <c r="F14" s="11">
        <v>533397.8</v>
      </c>
      <c r="K14" s="11">
        <v>74430.2</v>
      </c>
      <c r="L14" s="11">
        <v>42163.3</v>
      </c>
      <c r="M14" s="11">
        <v>40997.6</v>
      </c>
      <c r="N14" s="11">
        <v>48465.2</v>
      </c>
      <c r="O14" s="11">
        <v>54364.4</v>
      </c>
      <c r="P14" s="11">
        <v>43200.8</v>
      </c>
      <c r="Q14" s="11">
        <v>34733.2</v>
      </c>
      <c r="R14" s="11">
        <v>61017.7</v>
      </c>
      <c r="S14" s="11">
        <v>34568.8</v>
      </c>
      <c r="T14" s="11">
        <v>43933.3</v>
      </c>
      <c r="U14" s="11">
        <v>55523.3</v>
      </c>
      <c r="V14" s="11">
        <v>0</v>
      </c>
      <c r="W14" s="11">
        <f t="shared" si="0"/>
        <v>533397.8</v>
      </c>
    </row>
    <row r="15" spans="1:23" ht="15">
      <c r="A15" t="s">
        <v>26</v>
      </c>
      <c r="B15" s="13"/>
      <c r="E15" s="14">
        <v>965.3</v>
      </c>
      <c r="F15" s="14">
        <v>4906.64</v>
      </c>
      <c r="K15" s="14">
        <v>0</v>
      </c>
      <c r="L15" s="14">
        <v>896.75</v>
      </c>
      <c r="M15" s="14">
        <v>0</v>
      </c>
      <c r="N15" s="14">
        <v>0</v>
      </c>
      <c r="O15" s="14">
        <v>1494.35</v>
      </c>
      <c r="P15" s="14">
        <v>0</v>
      </c>
      <c r="Q15" s="14">
        <v>0</v>
      </c>
      <c r="R15" s="14">
        <v>1550.24</v>
      </c>
      <c r="S15" s="14">
        <v>0</v>
      </c>
      <c r="T15" s="14">
        <v>0</v>
      </c>
      <c r="U15" s="14">
        <v>0</v>
      </c>
      <c r="V15" s="14">
        <v>965.3</v>
      </c>
      <c r="W15" s="14">
        <f t="shared" si="0"/>
        <v>4906.64</v>
      </c>
    </row>
    <row r="16" spans="1:24" ht="12.75">
      <c r="A16" s="6" t="s">
        <v>27</v>
      </c>
      <c r="E16" s="15">
        <f>SUM(E10:E15)</f>
        <v>1182854.27</v>
      </c>
      <c r="F16" s="15">
        <f>SUM(F10:F15)</f>
        <v>17464708.130000003</v>
      </c>
      <c r="K16" s="16">
        <f>SUM(K10:K15)</f>
        <v>2281500.2500000005</v>
      </c>
      <c r="L16" s="16">
        <f>SUM(L10:L15)</f>
        <v>1208696.4800000002</v>
      </c>
      <c r="M16" s="16">
        <f aca="true" t="shared" si="1" ref="M16:W16">SUM(M10:M15)</f>
        <v>1981586.8800000004</v>
      </c>
      <c r="N16" s="16">
        <f>SUM(N10:N15)</f>
        <v>1086500.8</v>
      </c>
      <c r="O16" s="16">
        <f>SUM(O10:O15)</f>
        <v>1116493.88</v>
      </c>
      <c r="P16" s="16">
        <f>SUM(P10:P15)</f>
        <v>2248946.56</v>
      </c>
      <c r="Q16" s="16">
        <f t="shared" si="1"/>
        <v>994921.16</v>
      </c>
      <c r="R16" s="16">
        <f t="shared" si="1"/>
        <v>1769034.3499999999</v>
      </c>
      <c r="S16" s="16">
        <f t="shared" si="1"/>
        <v>1183476.46</v>
      </c>
      <c r="T16" s="16">
        <f t="shared" si="1"/>
        <v>1137347.33</v>
      </c>
      <c r="U16" s="16">
        <f t="shared" si="1"/>
        <v>1273349.71</v>
      </c>
      <c r="V16" s="16">
        <f t="shared" si="1"/>
        <v>1182854.27</v>
      </c>
      <c r="W16" s="16">
        <f t="shared" si="1"/>
        <v>17464708.130000003</v>
      </c>
      <c r="X16" s="33"/>
    </row>
    <row r="19" spans="2:8" ht="12.75">
      <c r="B19" s="17" t="s">
        <v>28</v>
      </c>
      <c r="C19" s="4" t="s">
        <v>29</v>
      </c>
      <c r="D19" s="5"/>
      <c r="E19" s="4"/>
      <c r="F19" s="5"/>
      <c r="G19" s="5"/>
      <c r="H19" s="5"/>
    </row>
    <row r="20" spans="2:8" ht="12.75">
      <c r="B20" s="17" t="s">
        <v>30</v>
      </c>
      <c r="C20" s="4" t="s">
        <v>3</v>
      </c>
      <c r="D20" s="5" t="s">
        <v>31</v>
      </c>
      <c r="E20" s="4" t="s">
        <v>32</v>
      </c>
      <c r="F20" s="5" t="s">
        <v>33</v>
      </c>
      <c r="H20" s="5" t="s">
        <v>3</v>
      </c>
    </row>
    <row r="21" spans="2:23" ht="12.75">
      <c r="B21" s="17" t="s">
        <v>34</v>
      </c>
      <c r="C21" s="4" t="s">
        <v>35</v>
      </c>
      <c r="D21" s="5" t="s">
        <v>36</v>
      </c>
      <c r="E21" s="4" t="s">
        <v>37</v>
      </c>
      <c r="F21" s="5" t="s">
        <v>38</v>
      </c>
      <c r="G21" s="5" t="s">
        <v>38</v>
      </c>
      <c r="H21" s="5" t="s">
        <v>5</v>
      </c>
      <c r="K21" s="5" t="s">
        <v>6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5" t="s">
        <v>12</v>
      </c>
      <c r="R21" s="5" t="s">
        <v>13</v>
      </c>
      <c r="S21" s="5" t="s">
        <v>14</v>
      </c>
      <c r="T21" s="5" t="s">
        <v>15</v>
      </c>
      <c r="U21" s="5" t="s">
        <v>16</v>
      </c>
      <c r="V21" s="5" t="s">
        <v>17</v>
      </c>
      <c r="W21" s="5" t="s">
        <v>18</v>
      </c>
    </row>
    <row r="22" spans="1:23" ht="12.75">
      <c r="A22" s="8" t="s">
        <v>39</v>
      </c>
      <c r="B22" s="18" t="s">
        <v>40</v>
      </c>
      <c r="C22" s="7" t="s">
        <v>41</v>
      </c>
      <c r="D22" s="8" t="s">
        <v>20</v>
      </c>
      <c r="E22" s="7" t="s">
        <v>42</v>
      </c>
      <c r="F22" s="8" t="s">
        <v>43</v>
      </c>
      <c r="G22" s="8" t="s">
        <v>43</v>
      </c>
      <c r="H22" s="8" t="s">
        <v>43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43</v>
      </c>
      <c r="Q22" s="8" t="s">
        <v>43</v>
      </c>
      <c r="R22" s="8" t="s">
        <v>43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43</v>
      </c>
    </row>
    <row r="24" spans="1:23" ht="12.75">
      <c r="A24" t="s">
        <v>1</v>
      </c>
      <c r="B24" s="19">
        <v>13965519684</v>
      </c>
      <c r="C24" s="20">
        <v>1.4955</v>
      </c>
      <c r="D24" s="19">
        <v>208854346.87422</v>
      </c>
      <c r="E24" s="20">
        <v>66.62522768473872</v>
      </c>
      <c r="F24" s="21">
        <v>788079.35</v>
      </c>
      <c r="G24" s="21">
        <v>788079.34</v>
      </c>
      <c r="H24" s="21">
        <v>11637007.200000001</v>
      </c>
      <c r="K24" s="21">
        <v>1520777.51</v>
      </c>
      <c r="L24" s="21">
        <v>805679.69</v>
      </c>
      <c r="M24" s="21">
        <v>1320236.78</v>
      </c>
      <c r="N24" s="21">
        <v>723883.63</v>
      </c>
      <c r="O24" s="21">
        <v>743866.58</v>
      </c>
      <c r="P24" s="21">
        <v>1498365.77</v>
      </c>
      <c r="Q24" s="21">
        <v>662868.47</v>
      </c>
      <c r="R24" s="21">
        <v>1178623.15</v>
      </c>
      <c r="S24" s="21">
        <v>788493.88</v>
      </c>
      <c r="T24" s="21">
        <v>757760.25</v>
      </c>
      <c r="U24" s="21">
        <v>848372.15</v>
      </c>
      <c r="V24" s="21">
        <v>788079.34</v>
      </c>
      <c r="W24" s="21">
        <f aca="true" t="shared" si="2" ref="W24:W34">SUM(K24:V24)</f>
        <v>11637007.200000001</v>
      </c>
    </row>
    <row r="25" spans="1:23" ht="12.75">
      <c r="A25" t="s">
        <v>44</v>
      </c>
      <c r="B25" s="22">
        <v>6559711249</v>
      </c>
      <c r="C25" s="20">
        <v>0.7286</v>
      </c>
      <c r="D25" s="19">
        <v>47794056.16021401</v>
      </c>
      <c r="E25" s="20">
        <v>15.246462050268685</v>
      </c>
      <c r="F25" s="21">
        <v>180343.43</v>
      </c>
      <c r="G25" s="21">
        <v>180343.43</v>
      </c>
      <c r="H25" s="21">
        <v>2663003.12</v>
      </c>
      <c r="K25" s="21">
        <v>348013.47</v>
      </c>
      <c r="L25" s="21">
        <v>184371.07</v>
      </c>
      <c r="M25" s="21">
        <v>302121.89</v>
      </c>
      <c r="N25" s="21">
        <v>165652.93</v>
      </c>
      <c r="O25" s="21">
        <v>170225.82</v>
      </c>
      <c r="P25" s="21">
        <v>342884.78</v>
      </c>
      <c r="Q25" s="21">
        <v>151690.28</v>
      </c>
      <c r="R25" s="21">
        <v>269715.15</v>
      </c>
      <c r="S25" s="21">
        <v>180438.29</v>
      </c>
      <c r="T25" s="21">
        <v>173405.23</v>
      </c>
      <c r="U25" s="21">
        <v>194140.78</v>
      </c>
      <c r="V25" s="21">
        <v>180343.43</v>
      </c>
      <c r="W25" s="21">
        <f t="shared" si="2"/>
        <v>2663003.12</v>
      </c>
    </row>
    <row r="26" spans="1:23" ht="12.75">
      <c r="A26" t="s">
        <v>45</v>
      </c>
      <c r="B26" s="22">
        <v>2424145071</v>
      </c>
      <c r="C26" s="20">
        <v>0.9844</v>
      </c>
      <c r="D26" s="19">
        <v>23863284.078924004</v>
      </c>
      <c r="E26" s="20">
        <v>7.6124665771089175</v>
      </c>
      <c r="F26" s="21">
        <v>90044.39</v>
      </c>
      <c r="G26" s="21">
        <v>90044.39</v>
      </c>
      <c r="H26" s="21">
        <v>1329621.42</v>
      </c>
      <c r="K26" s="21">
        <v>173761.03</v>
      </c>
      <c r="L26" s="21">
        <v>92055.37</v>
      </c>
      <c r="M26" s="21">
        <v>150847.64</v>
      </c>
      <c r="N26" s="21">
        <v>82709.51</v>
      </c>
      <c r="O26" s="21">
        <v>84992.72</v>
      </c>
      <c r="P26" s="21">
        <v>171200.31</v>
      </c>
      <c r="Q26" s="21">
        <v>75738.04</v>
      </c>
      <c r="R26" s="21">
        <v>134667.15</v>
      </c>
      <c r="S26" s="21">
        <v>90091.75</v>
      </c>
      <c r="T26" s="21">
        <v>86580.19</v>
      </c>
      <c r="U26" s="21">
        <v>96933.32</v>
      </c>
      <c r="V26" s="21">
        <v>90044.39</v>
      </c>
      <c r="W26" s="21">
        <f t="shared" si="2"/>
        <v>1329621.42</v>
      </c>
    </row>
    <row r="27" spans="1:23" ht="12.75">
      <c r="A27" t="s">
        <v>46</v>
      </c>
      <c r="B27" s="19">
        <v>13965850532</v>
      </c>
      <c r="C27" s="20">
        <v>0.003</v>
      </c>
      <c r="D27" s="19">
        <v>418975.51596</v>
      </c>
      <c r="E27" s="20">
        <v>0.13365457584647233</v>
      </c>
      <c r="F27" s="21">
        <v>1580.94</v>
      </c>
      <c r="G27" s="21">
        <v>1580.94</v>
      </c>
      <c r="H27" s="21">
        <v>23344.62</v>
      </c>
      <c r="K27" s="21">
        <v>3050.78</v>
      </c>
      <c r="L27" s="21">
        <v>1616.25</v>
      </c>
      <c r="M27" s="21">
        <v>2648.48</v>
      </c>
      <c r="N27" s="21">
        <v>1452.16</v>
      </c>
      <c r="O27" s="21">
        <v>1492.25</v>
      </c>
      <c r="P27" s="21">
        <v>3005.82</v>
      </c>
      <c r="Q27" s="21">
        <v>1329.76</v>
      </c>
      <c r="R27" s="21">
        <v>2364.4</v>
      </c>
      <c r="S27" s="21">
        <v>1581.77</v>
      </c>
      <c r="T27" s="21">
        <v>1520.12</v>
      </c>
      <c r="U27" s="21">
        <v>1701.89</v>
      </c>
      <c r="V27" s="21">
        <v>1580.94</v>
      </c>
      <c r="W27" s="21">
        <f t="shared" si="2"/>
        <v>23344.62</v>
      </c>
    </row>
    <row r="28" spans="1:23" ht="12.75">
      <c r="A28" t="s">
        <v>47</v>
      </c>
      <c r="B28" s="22">
        <v>1448979941</v>
      </c>
      <c r="C28" s="20">
        <v>0.2066</v>
      </c>
      <c r="D28" s="19">
        <v>2993592.5581059996</v>
      </c>
      <c r="E28" s="20">
        <v>0.9549659308707962</v>
      </c>
      <c r="F28" s="21">
        <v>11295.86</v>
      </c>
      <c r="G28" s="21">
        <v>11295.86</v>
      </c>
      <c r="H28" s="21">
        <v>166797.88</v>
      </c>
      <c r="K28" s="21">
        <v>21797.91</v>
      </c>
      <c r="L28" s="21">
        <v>11548.13</v>
      </c>
      <c r="M28" s="21">
        <v>18923.48</v>
      </c>
      <c r="N28" s="21">
        <v>10375.71</v>
      </c>
      <c r="O28" s="21">
        <v>10662.14</v>
      </c>
      <c r="P28" s="21">
        <v>21476.67</v>
      </c>
      <c r="Q28" s="21">
        <v>9501.16</v>
      </c>
      <c r="R28" s="21">
        <v>16893.68</v>
      </c>
      <c r="S28" s="21">
        <v>11301.8</v>
      </c>
      <c r="T28" s="21">
        <v>10861.28</v>
      </c>
      <c r="U28" s="21">
        <v>12160.06</v>
      </c>
      <c r="V28" s="21">
        <v>11295.86</v>
      </c>
      <c r="W28" s="21">
        <f t="shared" si="2"/>
        <v>166797.88</v>
      </c>
    </row>
    <row r="29" spans="1:23" ht="12.75">
      <c r="A29" t="s">
        <v>48</v>
      </c>
      <c r="B29" s="22">
        <v>1452088673</v>
      </c>
      <c r="C29" s="20">
        <v>0.566</v>
      </c>
      <c r="D29" s="19">
        <v>8218821.88918</v>
      </c>
      <c r="E29" s="20">
        <v>2.6218313760867322</v>
      </c>
      <c r="F29" s="21">
        <v>31012.44</v>
      </c>
      <c r="G29" s="21">
        <v>31012.44</v>
      </c>
      <c r="H29" s="21">
        <v>457938.72</v>
      </c>
      <c r="K29" s="21">
        <v>59845.53</v>
      </c>
      <c r="L29" s="21">
        <v>31705.05</v>
      </c>
      <c r="M29" s="21">
        <v>51953.87</v>
      </c>
      <c r="N29" s="21">
        <v>28486.22</v>
      </c>
      <c r="O29" s="21">
        <v>29272.59</v>
      </c>
      <c r="P29" s="21">
        <v>58963.59</v>
      </c>
      <c r="Q29" s="21">
        <v>26085.16</v>
      </c>
      <c r="R29" s="21">
        <v>46381.1</v>
      </c>
      <c r="S29" s="21">
        <v>31028.76</v>
      </c>
      <c r="T29" s="21">
        <v>29819.33</v>
      </c>
      <c r="U29" s="21">
        <v>33385.08</v>
      </c>
      <c r="V29" s="21">
        <v>31012.44</v>
      </c>
      <c r="W29" s="21">
        <f t="shared" si="2"/>
        <v>457938.72000000003</v>
      </c>
    </row>
    <row r="30" spans="1:23" ht="12.75">
      <c r="A30" t="s">
        <v>49</v>
      </c>
      <c r="B30" s="22">
        <v>74743870</v>
      </c>
      <c r="C30" s="20">
        <v>0.7366</v>
      </c>
      <c r="D30" s="19">
        <v>550563.3464200001</v>
      </c>
      <c r="E30" s="20">
        <v>0.17563152914502236</v>
      </c>
      <c r="F30" s="21">
        <v>2077.47</v>
      </c>
      <c r="G30" s="21">
        <v>2077.47</v>
      </c>
      <c r="H30" s="21">
        <v>30676.46</v>
      </c>
      <c r="K30" s="21">
        <v>4008.94</v>
      </c>
      <c r="L30" s="21">
        <v>2123.86</v>
      </c>
      <c r="M30" s="21">
        <v>3480.29</v>
      </c>
      <c r="N30" s="21">
        <v>1908.24</v>
      </c>
      <c r="O30" s="21">
        <v>1960.92</v>
      </c>
      <c r="P30" s="21">
        <v>3949.86</v>
      </c>
      <c r="Q30" s="21">
        <v>1747.4</v>
      </c>
      <c r="R30" s="21">
        <v>3106.98</v>
      </c>
      <c r="S30" s="21">
        <v>2078.56</v>
      </c>
      <c r="T30" s="21">
        <v>1997.54</v>
      </c>
      <c r="U30" s="21">
        <v>2236.4</v>
      </c>
      <c r="V30" s="21">
        <v>2077.47</v>
      </c>
      <c r="W30" s="21">
        <f t="shared" si="2"/>
        <v>30676.460000000006</v>
      </c>
    </row>
    <row r="31" spans="1:23" ht="12.75">
      <c r="A31" t="s">
        <v>50</v>
      </c>
      <c r="B31" s="22">
        <v>1057868489</v>
      </c>
      <c r="C31" s="20">
        <v>0.5</v>
      </c>
      <c r="D31" s="19">
        <v>5289342.445</v>
      </c>
      <c r="E31" s="20">
        <v>1.687317740688004</v>
      </c>
      <c r="F31" s="21">
        <v>19958.51</v>
      </c>
      <c r="G31" s="21">
        <v>19958.51</v>
      </c>
      <c r="H31" s="21">
        <v>293053.57</v>
      </c>
      <c r="K31" s="21">
        <v>37429.63</v>
      </c>
      <c r="L31" s="21">
        <v>19829.53</v>
      </c>
      <c r="M31" s="21">
        <v>33435.67</v>
      </c>
      <c r="N31" s="21">
        <v>18332.72</v>
      </c>
      <c r="O31" s="21">
        <v>18838.8</v>
      </c>
      <c r="P31" s="21">
        <v>37946.87</v>
      </c>
      <c r="Q31" s="21">
        <v>16787.48</v>
      </c>
      <c r="R31" s="21">
        <v>29849.23</v>
      </c>
      <c r="S31" s="21">
        <v>19969.01</v>
      </c>
      <c r="T31" s="21">
        <v>19190.66</v>
      </c>
      <c r="U31" s="21">
        <v>21485.46</v>
      </c>
      <c r="V31" s="21">
        <v>19958.51</v>
      </c>
      <c r="W31" s="21">
        <f t="shared" si="2"/>
        <v>293053.57000000007</v>
      </c>
    </row>
    <row r="32" spans="1:23" ht="12.75">
      <c r="A32" t="s">
        <v>51</v>
      </c>
      <c r="B32" s="22">
        <v>207335599</v>
      </c>
      <c r="C32" s="20">
        <v>0.1877</v>
      </c>
      <c r="D32" s="19">
        <v>389168.919323</v>
      </c>
      <c r="E32" s="20">
        <v>0.1241461728988274</v>
      </c>
      <c r="F32" s="21">
        <v>1468.47</v>
      </c>
      <c r="G32" s="21">
        <v>1468.47</v>
      </c>
      <c r="H32" s="21">
        <v>21683.81</v>
      </c>
      <c r="K32" s="21">
        <v>2833.74</v>
      </c>
      <c r="L32" s="21">
        <v>1501.26</v>
      </c>
      <c r="M32" s="21">
        <v>2460.06</v>
      </c>
      <c r="N32" s="21">
        <v>1348.85</v>
      </c>
      <c r="O32" s="21">
        <v>1386.08</v>
      </c>
      <c r="P32" s="21">
        <v>2791.98</v>
      </c>
      <c r="Q32" s="21">
        <v>1235.16</v>
      </c>
      <c r="R32" s="21">
        <v>2196.19</v>
      </c>
      <c r="S32" s="21">
        <v>1469.24</v>
      </c>
      <c r="T32" s="21">
        <v>1411.97</v>
      </c>
      <c r="U32" s="21">
        <v>1580.81</v>
      </c>
      <c r="V32" s="21">
        <v>1468.47</v>
      </c>
      <c r="W32" s="21">
        <f t="shared" si="2"/>
        <v>21683.810000000005</v>
      </c>
    </row>
    <row r="33" spans="1:23" ht="12.75">
      <c r="A33" t="s">
        <v>52</v>
      </c>
      <c r="B33" s="22">
        <v>2354687859</v>
      </c>
      <c r="C33" s="20">
        <v>0.6213</v>
      </c>
      <c r="D33" s="19">
        <v>14629675.667967</v>
      </c>
      <c r="E33" s="20">
        <v>4.6669149429730945</v>
      </c>
      <c r="F33" s="21">
        <v>55202.8</v>
      </c>
      <c r="G33" s="21">
        <v>55202.8</v>
      </c>
      <c r="H33" s="21">
        <v>815140.51</v>
      </c>
      <c r="K33" s="21">
        <v>106526.3</v>
      </c>
      <c r="L33" s="21">
        <v>56435.66</v>
      </c>
      <c r="M33" s="21">
        <v>92478.97</v>
      </c>
      <c r="N33" s="21">
        <v>50706.07</v>
      </c>
      <c r="O33" s="21">
        <v>52105.82</v>
      </c>
      <c r="P33" s="21">
        <v>104956.42</v>
      </c>
      <c r="Q33" s="21">
        <v>46432.12</v>
      </c>
      <c r="R33" s="21">
        <v>82559.33</v>
      </c>
      <c r="S33" s="21">
        <v>55231.84</v>
      </c>
      <c r="T33" s="21">
        <v>53079.03</v>
      </c>
      <c r="U33" s="21">
        <v>59426.15</v>
      </c>
      <c r="V33" s="21">
        <v>55202.8</v>
      </c>
      <c r="W33" s="21">
        <f t="shared" si="2"/>
        <v>815140.51</v>
      </c>
    </row>
    <row r="34" spans="1:23" ht="15">
      <c r="A34" t="s">
        <v>53</v>
      </c>
      <c r="B34" s="23">
        <v>474544982</v>
      </c>
      <c r="C34" s="24">
        <v>0.1</v>
      </c>
      <c r="D34" s="23">
        <v>474544.982</v>
      </c>
      <c r="E34" s="24">
        <v>0.15138141937472335</v>
      </c>
      <c r="F34" s="25">
        <v>1790.62</v>
      </c>
      <c r="G34" s="25">
        <v>1790.62</v>
      </c>
      <c r="H34" s="25">
        <v>26440.82</v>
      </c>
      <c r="K34" s="25">
        <v>3455.41</v>
      </c>
      <c r="L34" s="25">
        <v>1830.61</v>
      </c>
      <c r="M34" s="25">
        <v>2999.75</v>
      </c>
      <c r="N34" s="25">
        <v>1644.76</v>
      </c>
      <c r="O34" s="25">
        <v>1690.16</v>
      </c>
      <c r="P34" s="25">
        <v>3404.49</v>
      </c>
      <c r="Q34" s="25">
        <v>1506.13</v>
      </c>
      <c r="R34" s="25">
        <v>2677.99</v>
      </c>
      <c r="S34" s="25">
        <v>1791.56</v>
      </c>
      <c r="T34" s="25">
        <v>1721.73</v>
      </c>
      <c r="U34" s="25">
        <v>1927.61</v>
      </c>
      <c r="V34" s="25">
        <v>1790.62</v>
      </c>
      <c r="W34" s="25">
        <f t="shared" si="2"/>
        <v>26440.820000000003</v>
      </c>
    </row>
    <row r="35" spans="1:24" ht="12.75">
      <c r="A35" s="26" t="s">
        <v>54</v>
      </c>
      <c r="B35" s="22">
        <v>43955679182</v>
      </c>
      <c r="C35" s="20">
        <v>6.1297</v>
      </c>
      <c r="D35" s="22">
        <v>313327388.60231405</v>
      </c>
      <c r="E35" s="20">
        <v>100</v>
      </c>
      <c r="F35" s="21">
        <f>SUM(F24:F34)</f>
        <v>1182854.28</v>
      </c>
      <c r="G35" s="27">
        <f>SUM(G24:G34)</f>
        <v>1182854.27</v>
      </c>
      <c r="H35" s="21">
        <f>SUM(H24:H34)</f>
        <v>17464708.130000003</v>
      </c>
      <c r="K35" s="27">
        <f>SUM(K24:K34)</f>
        <v>2281500.25</v>
      </c>
      <c r="L35" s="27">
        <f>SUM(L24:L34)</f>
        <v>1208696.48</v>
      </c>
      <c r="M35" s="27">
        <f aca="true" t="shared" si="3" ref="M35:W35">SUM(M24:M34)</f>
        <v>1981586.8800000001</v>
      </c>
      <c r="N35" s="27">
        <f t="shared" si="3"/>
        <v>1086500.8</v>
      </c>
      <c r="O35" s="27">
        <f t="shared" si="3"/>
        <v>1116493.88</v>
      </c>
      <c r="P35" s="27">
        <f t="shared" si="3"/>
        <v>2248946.5600000005</v>
      </c>
      <c r="Q35" s="27">
        <f t="shared" si="3"/>
        <v>994921.1600000001</v>
      </c>
      <c r="R35" s="27">
        <f t="shared" si="3"/>
        <v>1769034.3499999996</v>
      </c>
      <c r="S35" s="27">
        <f t="shared" si="3"/>
        <v>1183476.4600000002</v>
      </c>
      <c r="T35" s="27">
        <f t="shared" si="3"/>
        <v>1137347.3299999998</v>
      </c>
      <c r="U35" s="27">
        <f t="shared" si="3"/>
        <v>1273349.71</v>
      </c>
      <c r="V35" s="27">
        <f t="shared" si="3"/>
        <v>1182854.27</v>
      </c>
      <c r="W35" s="27">
        <f t="shared" si="3"/>
        <v>17464708.130000003</v>
      </c>
      <c r="X35" s="34"/>
    </row>
    <row r="41" ht="12.75">
      <c r="A41" t="s">
        <v>62</v>
      </c>
    </row>
    <row r="45" spans="1:2" ht="18">
      <c r="A45" s="36" t="s">
        <v>55</v>
      </c>
      <c r="B45" s="36"/>
    </row>
    <row r="46" ht="15">
      <c r="A46" s="35" t="s">
        <v>64</v>
      </c>
    </row>
    <row r="50" spans="5:6" ht="12.75">
      <c r="E50" s="4" t="s">
        <v>2</v>
      </c>
      <c r="F50" s="5" t="s">
        <v>3</v>
      </c>
    </row>
    <row r="51" spans="5:23" ht="12.75">
      <c r="E51" s="4" t="s">
        <v>4</v>
      </c>
      <c r="F51" s="5" t="s">
        <v>5</v>
      </c>
      <c r="K51" s="5" t="s">
        <v>6</v>
      </c>
      <c r="L51" s="5" t="s">
        <v>7</v>
      </c>
      <c r="M51" s="5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5" t="s">
        <v>14</v>
      </c>
      <c r="T51" s="5" t="s">
        <v>15</v>
      </c>
      <c r="U51" s="5" t="s">
        <v>16</v>
      </c>
      <c r="V51" s="5" t="s">
        <v>17</v>
      </c>
      <c r="W51" s="5" t="s">
        <v>18</v>
      </c>
    </row>
    <row r="52" spans="1:23" ht="12.75">
      <c r="A52" s="6" t="s">
        <v>19</v>
      </c>
      <c r="E52" s="7" t="s">
        <v>20</v>
      </c>
      <c r="F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  <c r="P52" s="8" t="s">
        <v>20</v>
      </c>
      <c r="Q52" s="8" t="s">
        <v>20</v>
      </c>
      <c r="R52" s="8" t="s">
        <v>20</v>
      </c>
      <c r="S52" s="8" t="s">
        <v>20</v>
      </c>
      <c r="T52" s="8" t="s">
        <v>20</v>
      </c>
      <c r="U52" s="8" t="s">
        <v>20</v>
      </c>
      <c r="V52" s="8" t="s">
        <v>20</v>
      </c>
      <c r="W52" s="8" t="s">
        <v>20</v>
      </c>
    </row>
    <row r="54" spans="1:23" ht="12.75">
      <c r="A54" t="s">
        <v>21</v>
      </c>
      <c r="E54" s="9">
        <v>50654.56</v>
      </c>
      <c r="F54" s="9">
        <v>551679.06</v>
      </c>
      <c r="K54" s="9">
        <v>48603.13</v>
      </c>
      <c r="L54" s="9">
        <v>49468.27</v>
      </c>
      <c r="M54" s="9">
        <v>48366.27</v>
      </c>
      <c r="N54" s="9">
        <v>42901.29</v>
      </c>
      <c r="O54" s="9">
        <v>44432.96</v>
      </c>
      <c r="P54" s="9">
        <v>58239.38</v>
      </c>
      <c r="Q54" s="9">
        <v>33980.57</v>
      </c>
      <c r="R54" s="9">
        <v>38988.05</v>
      </c>
      <c r="S54" s="9">
        <v>51125.74</v>
      </c>
      <c r="T54" s="9">
        <v>41384.03</v>
      </c>
      <c r="U54" s="9">
        <v>43534.81</v>
      </c>
      <c r="V54" s="11">
        <v>50654.56</v>
      </c>
      <c r="W54" s="9">
        <f aca="true" t="shared" si="4" ref="W54:W59">SUM(K54:V54)</f>
        <v>551679.0599999999</v>
      </c>
    </row>
    <row r="55" spans="1:23" ht="12.75">
      <c r="A55" t="s">
        <v>56</v>
      </c>
      <c r="E55" s="11">
        <v>0</v>
      </c>
      <c r="F55" s="11">
        <v>170046.84</v>
      </c>
      <c r="K55" s="11">
        <v>0</v>
      </c>
      <c r="L55" s="11">
        <v>35515.89</v>
      </c>
      <c r="M55" s="11">
        <v>0</v>
      </c>
      <c r="N55" s="11">
        <v>0</v>
      </c>
      <c r="O55" s="11">
        <v>44873.49</v>
      </c>
      <c r="P55" s="11">
        <v>0</v>
      </c>
      <c r="Q55" s="11">
        <v>0</v>
      </c>
      <c r="R55" s="11">
        <v>66136.74</v>
      </c>
      <c r="S55" s="11">
        <v>0</v>
      </c>
      <c r="T55" s="11">
        <v>0</v>
      </c>
      <c r="U55" s="11">
        <v>23520.72</v>
      </c>
      <c r="V55" s="11">
        <v>0</v>
      </c>
      <c r="W55" s="11">
        <f t="shared" si="4"/>
        <v>170046.84</v>
      </c>
    </row>
    <row r="56" spans="1:23" ht="12.75">
      <c r="A56" t="s">
        <v>23</v>
      </c>
      <c r="E56" s="11">
        <v>0</v>
      </c>
      <c r="F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 t="shared" si="4"/>
        <v>0</v>
      </c>
    </row>
    <row r="57" spans="1:23" ht="12.75">
      <c r="A57" t="s">
        <v>24</v>
      </c>
      <c r="D57" s="28"/>
      <c r="E57" s="11">
        <v>-31.96</v>
      </c>
      <c r="F57" s="11">
        <v>624433.71</v>
      </c>
      <c r="K57" s="11">
        <v>119547.63</v>
      </c>
      <c r="L57" s="11">
        <v>62342.45</v>
      </c>
      <c r="M57" s="11">
        <v>49129.94</v>
      </c>
      <c r="N57" s="11">
        <v>45760.77</v>
      </c>
      <c r="O57" s="11">
        <v>40819.59</v>
      </c>
      <c r="P57" s="11">
        <v>43975.91</v>
      </c>
      <c r="Q57" s="11">
        <v>47086.6</v>
      </c>
      <c r="R57" s="11">
        <v>60375.39</v>
      </c>
      <c r="S57" s="11">
        <v>51926.44</v>
      </c>
      <c r="T57" s="11">
        <v>50349.17</v>
      </c>
      <c r="U57" s="11">
        <v>53151.78</v>
      </c>
      <c r="V57" s="11">
        <v>-31.96</v>
      </c>
      <c r="W57" s="11">
        <f t="shared" si="4"/>
        <v>624433.7100000001</v>
      </c>
    </row>
    <row r="58" spans="1:23" ht="13.5" customHeight="1">
      <c r="A58" t="s">
        <v>25</v>
      </c>
      <c r="E58" s="11">
        <v>0</v>
      </c>
      <c r="F58" s="11">
        <v>67008</v>
      </c>
      <c r="K58" s="11">
        <v>0</v>
      </c>
      <c r="L58" s="11">
        <v>57481.8</v>
      </c>
      <c r="M58" s="11">
        <v>0</v>
      </c>
      <c r="N58" s="11">
        <v>0</v>
      </c>
      <c r="O58" s="11">
        <v>4516</v>
      </c>
      <c r="P58" s="11">
        <v>0</v>
      </c>
      <c r="Q58" s="11">
        <v>0</v>
      </c>
      <c r="R58" s="11">
        <v>2628.5</v>
      </c>
      <c r="S58" s="11">
        <v>0</v>
      </c>
      <c r="T58" s="11">
        <v>0</v>
      </c>
      <c r="U58" s="11">
        <v>2381.7</v>
      </c>
      <c r="V58" s="11">
        <v>0</v>
      </c>
      <c r="W58" s="11">
        <f t="shared" si="4"/>
        <v>67008</v>
      </c>
    </row>
    <row r="59" spans="1:23" ht="15">
      <c r="A59" t="s">
        <v>26</v>
      </c>
      <c r="B59" s="13"/>
      <c r="E59" s="14">
        <v>61.74</v>
      </c>
      <c r="F59" s="14">
        <v>291.37</v>
      </c>
      <c r="K59" s="29">
        <v>0</v>
      </c>
      <c r="L59" s="14">
        <v>62.63</v>
      </c>
      <c r="M59" s="14">
        <v>0</v>
      </c>
      <c r="N59" s="14">
        <v>0</v>
      </c>
      <c r="O59" s="14">
        <v>92.79</v>
      </c>
      <c r="P59" s="14">
        <v>0</v>
      </c>
      <c r="Q59" s="14">
        <v>0</v>
      </c>
      <c r="R59" s="14">
        <v>74.21</v>
      </c>
      <c r="S59" s="14">
        <v>0</v>
      </c>
      <c r="T59" s="14">
        <v>0</v>
      </c>
      <c r="U59" s="14">
        <v>0</v>
      </c>
      <c r="V59" s="14">
        <v>61.74</v>
      </c>
      <c r="W59" s="14">
        <f t="shared" si="4"/>
        <v>291.37</v>
      </c>
    </row>
    <row r="60" spans="1:24" ht="12.75">
      <c r="A60" s="6" t="s">
        <v>27</v>
      </c>
      <c r="E60" s="15">
        <f>SUM(E54:E59)</f>
        <v>50684.34</v>
      </c>
      <c r="F60" s="15">
        <f>SUM(F54:F59)</f>
        <v>1413458.98</v>
      </c>
      <c r="K60" s="15">
        <f>SUM(K54:K59)</f>
        <v>168150.76</v>
      </c>
      <c r="L60" s="15">
        <f aca="true" t="shared" si="5" ref="L60:V60">SUM(L54:L59)</f>
        <v>204871.03999999998</v>
      </c>
      <c r="M60" s="15">
        <f t="shared" si="5"/>
        <v>97496.20999999999</v>
      </c>
      <c r="N60" s="15">
        <f>SUM(N54:N59)</f>
        <v>88662.06</v>
      </c>
      <c r="O60" s="15">
        <f>SUM(O54:O59)</f>
        <v>134734.83</v>
      </c>
      <c r="P60" s="15">
        <f>SUM(P54:P59)</f>
        <v>102215.29000000001</v>
      </c>
      <c r="Q60" s="15">
        <f t="shared" si="5"/>
        <v>81067.17</v>
      </c>
      <c r="R60" s="15">
        <f t="shared" si="5"/>
        <v>168202.88999999998</v>
      </c>
      <c r="S60" s="15">
        <f t="shared" si="5"/>
        <v>103052.18</v>
      </c>
      <c r="T60" s="15">
        <f t="shared" si="5"/>
        <v>91733.2</v>
      </c>
      <c r="U60" s="15">
        <f t="shared" si="5"/>
        <v>122589.01</v>
      </c>
      <c r="V60" s="15">
        <f t="shared" si="5"/>
        <v>50684.34</v>
      </c>
      <c r="W60" s="32">
        <f>SUM(W54:W59)</f>
        <v>1413458.98</v>
      </c>
      <c r="X60" s="33"/>
    </row>
    <row r="63" spans="2:8" ht="12.75">
      <c r="B63" s="17" t="s">
        <v>28</v>
      </c>
      <c r="C63" s="4" t="s">
        <v>29</v>
      </c>
      <c r="D63" s="5"/>
      <c r="E63" s="4"/>
      <c r="F63" s="5"/>
      <c r="G63" s="5"/>
      <c r="H63" s="5"/>
    </row>
    <row r="64" spans="2:8" ht="12.75">
      <c r="B64" s="17" t="s">
        <v>30</v>
      </c>
      <c r="C64" s="4" t="s">
        <v>3</v>
      </c>
      <c r="D64" s="5" t="s">
        <v>31</v>
      </c>
      <c r="E64" s="4" t="s">
        <v>32</v>
      </c>
      <c r="F64" s="5" t="s">
        <v>33</v>
      </c>
      <c r="H64" s="5" t="s">
        <v>3</v>
      </c>
    </row>
    <row r="65" spans="2:23" ht="12.75">
      <c r="B65" s="17" t="s">
        <v>34</v>
      </c>
      <c r="C65" s="4" t="s">
        <v>35</v>
      </c>
      <c r="D65" s="5" t="s">
        <v>36</v>
      </c>
      <c r="E65" s="4" t="s">
        <v>37</v>
      </c>
      <c r="F65" s="5" t="s">
        <v>38</v>
      </c>
      <c r="G65" s="5" t="s">
        <v>38</v>
      </c>
      <c r="H65" s="5" t="s">
        <v>5</v>
      </c>
      <c r="K65" s="5" t="s">
        <v>6</v>
      </c>
      <c r="L65" s="5" t="s">
        <v>7</v>
      </c>
      <c r="M65" s="5" t="s">
        <v>8</v>
      </c>
      <c r="N65" s="5" t="s">
        <v>9</v>
      </c>
      <c r="O65" s="5" t="s">
        <v>10</v>
      </c>
      <c r="P65" s="5" t="s">
        <v>11</v>
      </c>
      <c r="Q65" s="5" t="s">
        <v>12</v>
      </c>
      <c r="R65" s="5" t="s">
        <v>13</v>
      </c>
      <c r="S65" s="5" t="s">
        <v>14</v>
      </c>
      <c r="T65" s="5" t="s">
        <v>15</v>
      </c>
      <c r="U65" s="5" t="s">
        <v>16</v>
      </c>
      <c r="V65" s="5" t="s">
        <v>17</v>
      </c>
      <c r="W65" s="5" t="s">
        <v>18</v>
      </c>
    </row>
    <row r="66" spans="1:23" ht="12.75">
      <c r="A66" s="8" t="s">
        <v>39</v>
      </c>
      <c r="B66" s="18" t="s">
        <v>40</v>
      </c>
      <c r="C66" s="7" t="s">
        <v>41</v>
      </c>
      <c r="D66" s="8" t="s">
        <v>20</v>
      </c>
      <c r="E66" s="7" t="s">
        <v>42</v>
      </c>
      <c r="F66" s="8" t="s">
        <v>43</v>
      </c>
      <c r="G66" s="8" t="s">
        <v>43</v>
      </c>
      <c r="H66" s="8" t="s">
        <v>43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43</v>
      </c>
      <c r="Q66" s="8" t="s">
        <v>43</v>
      </c>
      <c r="R66" s="8" t="s">
        <v>43</v>
      </c>
      <c r="S66" s="8" t="s">
        <v>43</v>
      </c>
      <c r="T66" s="8" t="s">
        <v>43</v>
      </c>
      <c r="U66" s="8" t="s">
        <v>43</v>
      </c>
      <c r="V66" s="8" t="s">
        <v>43</v>
      </c>
      <c r="W66" s="8" t="s">
        <v>43</v>
      </c>
    </row>
    <row r="68" spans="1:23" ht="12.75">
      <c r="A68" t="s">
        <v>55</v>
      </c>
      <c r="B68" s="22">
        <v>780222345</v>
      </c>
      <c r="C68" s="20">
        <v>1.4134</v>
      </c>
      <c r="D68" s="19">
        <v>11027662.624230001</v>
      </c>
      <c r="E68" s="20">
        <v>76.76203235826195</v>
      </c>
      <c r="F68" s="21">
        <v>38906.33</v>
      </c>
      <c r="G68" s="21">
        <v>38906.33</v>
      </c>
      <c r="H68" s="21">
        <v>1084999.86</v>
      </c>
      <c r="K68" s="21">
        <v>129075.94</v>
      </c>
      <c r="L68" s="21">
        <v>157263.17</v>
      </c>
      <c r="M68" s="21">
        <v>74840.07</v>
      </c>
      <c r="N68" s="21">
        <v>68058.8</v>
      </c>
      <c r="O68" s="21">
        <v>103425.19</v>
      </c>
      <c r="P68" s="21">
        <v>78462.54</v>
      </c>
      <c r="Q68" s="21">
        <v>62228.81</v>
      </c>
      <c r="R68" s="21">
        <v>129115.96</v>
      </c>
      <c r="S68" s="21">
        <v>79104.96</v>
      </c>
      <c r="T68" s="21">
        <v>70416.27</v>
      </c>
      <c r="U68" s="21">
        <v>94101.82</v>
      </c>
      <c r="V68" s="21">
        <v>38906.33</v>
      </c>
      <c r="W68" s="9">
        <f>SUM(K68:V68)</f>
        <v>1084999.86</v>
      </c>
    </row>
    <row r="69" spans="1:23" ht="12.75">
      <c r="A69" t="s">
        <v>57</v>
      </c>
      <c r="B69" s="22">
        <v>211228851</v>
      </c>
      <c r="C69" s="20">
        <v>1.2</v>
      </c>
      <c r="D69" s="19">
        <v>2534746.212</v>
      </c>
      <c r="E69" s="20">
        <v>17.644017356680042</v>
      </c>
      <c r="F69" s="21">
        <v>8942.75</v>
      </c>
      <c r="G69" s="21">
        <v>8942.75</v>
      </c>
      <c r="H69" s="21">
        <v>249390.95</v>
      </c>
      <c r="K69" s="21">
        <v>29668.55</v>
      </c>
      <c r="L69" s="21">
        <v>36147.48</v>
      </c>
      <c r="M69" s="21">
        <v>17202.25</v>
      </c>
      <c r="N69" s="21">
        <v>15643.55</v>
      </c>
      <c r="O69" s="21">
        <v>23772.64</v>
      </c>
      <c r="P69" s="21">
        <v>18034.88</v>
      </c>
      <c r="Q69" s="21">
        <v>14303.51</v>
      </c>
      <c r="R69" s="21">
        <v>29677.75</v>
      </c>
      <c r="S69" s="21">
        <v>18182.54</v>
      </c>
      <c r="T69" s="21">
        <v>16185.42</v>
      </c>
      <c r="U69" s="21">
        <v>21629.63</v>
      </c>
      <c r="V69" s="21">
        <v>8942.75</v>
      </c>
      <c r="W69" s="11">
        <f>SUM(K69:V69)</f>
        <v>249390.95000000004</v>
      </c>
    </row>
    <row r="70" spans="1:23" ht="12.75">
      <c r="A70" t="s">
        <v>46</v>
      </c>
      <c r="B70" s="22">
        <v>780222345</v>
      </c>
      <c r="C70" s="20">
        <v>0.003</v>
      </c>
      <c r="D70" s="19">
        <v>23406.67035</v>
      </c>
      <c r="E70" s="20">
        <v>0.16293059082693212</v>
      </c>
      <c r="F70" s="21">
        <v>82.58</v>
      </c>
      <c r="G70" s="21">
        <v>82.58</v>
      </c>
      <c r="H70" s="21">
        <v>2302.94</v>
      </c>
      <c r="K70" s="21">
        <v>273.97</v>
      </c>
      <c r="L70" s="21">
        <v>333.8</v>
      </c>
      <c r="M70" s="21">
        <v>158.85</v>
      </c>
      <c r="N70" s="21">
        <v>144.46</v>
      </c>
      <c r="O70" s="21">
        <v>219.52</v>
      </c>
      <c r="P70" s="21">
        <v>166.54</v>
      </c>
      <c r="Q70" s="21">
        <v>132.08</v>
      </c>
      <c r="R70" s="21">
        <v>274.05</v>
      </c>
      <c r="S70" s="21">
        <v>167.9</v>
      </c>
      <c r="T70" s="21">
        <v>149.46</v>
      </c>
      <c r="U70" s="21">
        <v>199.73</v>
      </c>
      <c r="V70" s="21">
        <v>82.58</v>
      </c>
      <c r="W70" s="11">
        <f>SUM(K70:V70)</f>
        <v>2302.94</v>
      </c>
    </row>
    <row r="71" spans="1:23" ht="15">
      <c r="A71" t="s">
        <v>58</v>
      </c>
      <c r="B71" s="30">
        <v>780222345</v>
      </c>
      <c r="C71" s="24">
        <v>0.1</v>
      </c>
      <c r="D71" s="31">
        <v>780222.345</v>
      </c>
      <c r="E71" s="24">
        <v>5.43101969423107</v>
      </c>
      <c r="F71" s="25">
        <v>2752.68</v>
      </c>
      <c r="G71" s="25">
        <v>2752.68</v>
      </c>
      <c r="H71" s="25">
        <v>76765.23</v>
      </c>
      <c r="K71" s="25">
        <v>9132.3</v>
      </c>
      <c r="L71" s="25">
        <v>11126.59</v>
      </c>
      <c r="M71" s="25">
        <v>5295.04</v>
      </c>
      <c r="N71" s="25">
        <v>4815.25</v>
      </c>
      <c r="O71" s="25">
        <v>7317.48</v>
      </c>
      <c r="P71" s="25">
        <v>5551.33</v>
      </c>
      <c r="Q71" s="25">
        <v>4402.77</v>
      </c>
      <c r="R71" s="25">
        <v>9135.13</v>
      </c>
      <c r="S71" s="25">
        <v>5596.78</v>
      </c>
      <c r="T71" s="25">
        <v>4982.05</v>
      </c>
      <c r="U71" s="25">
        <v>6657.83</v>
      </c>
      <c r="V71" s="25">
        <v>2752.68</v>
      </c>
      <c r="W71" s="25">
        <f>SUM(K71:V71)</f>
        <v>76765.23</v>
      </c>
    </row>
    <row r="72" spans="1:24" ht="12.75">
      <c r="A72" t="s">
        <v>59</v>
      </c>
      <c r="B72" s="22">
        <f>SUM(B68:B71)</f>
        <v>2551895886</v>
      </c>
      <c r="C72" s="20">
        <v>2.7164</v>
      </c>
      <c r="D72" s="22">
        <f>SUM(D68:D71)</f>
        <v>14366037.851580001</v>
      </c>
      <c r="E72" s="20">
        <f>SUM(E68:E71)</f>
        <v>99.99999999999999</v>
      </c>
      <c r="F72" s="21">
        <f>SUM(F68:F71)</f>
        <v>50684.340000000004</v>
      </c>
      <c r="G72" s="27">
        <f>SUM(G68:G71)</f>
        <v>50684.340000000004</v>
      </c>
      <c r="H72" s="21">
        <f>SUM(H68:H71)</f>
        <v>1413458.98</v>
      </c>
      <c r="K72" s="27">
        <f>SUM(K68:K71)</f>
        <v>168150.75999999998</v>
      </c>
      <c r="L72" s="27">
        <f aca="true" t="shared" si="6" ref="L72:R72">SUM(L68:L71)</f>
        <v>204871.04</v>
      </c>
      <c r="M72" s="27">
        <f t="shared" si="6"/>
        <v>97496.21</v>
      </c>
      <c r="N72" s="27">
        <v>88662.06</v>
      </c>
      <c r="O72" s="27">
        <v>134734.83</v>
      </c>
      <c r="P72" s="27">
        <v>102215.29</v>
      </c>
      <c r="Q72" s="27">
        <f t="shared" si="6"/>
        <v>81067.17</v>
      </c>
      <c r="R72" s="27">
        <f t="shared" si="6"/>
        <v>168202.89</v>
      </c>
      <c r="S72" s="27">
        <f>SUM(S68:S71)</f>
        <v>103052.18</v>
      </c>
      <c r="T72" s="27">
        <f>SUM(T68:T71)</f>
        <v>91733.20000000001</v>
      </c>
      <c r="U72" s="27">
        <f>SUM(U68:U71)</f>
        <v>122589.01000000001</v>
      </c>
      <c r="V72" s="27">
        <f>SUM(V68:V71)</f>
        <v>50684.340000000004</v>
      </c>
      <c r="W72" s="27">
        <f>SUM(W68:W71)</f>
        <v>1413458.98</v>
      </c>
      <c r="X72" s="34"/>
    </row>
    <row r="73" ht="12.75">
      <c r="A73" t="s">
        <v>60</v>
      </c>
    </row>
    <row r="84" ht="12.75">
      <c r="A84" t="s">
        <v>61</v>
      </c>
    </row>
  </sheetData>
  <mergeCells count="1">
    <mergeCell ref="A45:B45"/>
  </mergeCells>
  <printOptions/>
  <pageMargins left="0.75" right="0.75" top="1" bottom="1" header="0.5" footer="0.5"/>
  <pageSetup horizontalDpi="600" verticalDpi="600" orientation="landscape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 </cp:lastModifiedBy>
  <cp:lastPrinted>2009-09-24T19:06:07Z</cp:lastPrinted>
  <dcterms:created xsi:type="dcterms:W3CDTF">2008-10-16T16:25:11Z</dcterms:created>
  <dcterms:modified xsi:type="dcterms:W3CDTF">2011-10-26T17:10:54Z</dcterms:modified>
  <cp:category/>
  <cp:version/>
  <cp:contentType/>
  <cp:contentStatus/>
</cp:coreProperties>
</file>