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415" activeTab="0"/>
  </bookViews>
  <sheets>
    <sheet name="LGTA_12" sheetId="1" r:id="rId1"/>
  </sheets>
  <definedNames/>
  <calcPr fullCalcOnLoad="1"/>
</workbook>
</file>

<file path=xl/sharedStrings.xml><?xml version="1.0" encoding="utf-8"?>
<sst xmlns="http://schemas.openxmlformats.org/spreadsheetml/2006/main" count="201" uniqueCount="63">
  <si>
    <t xml:space="preserve"> </t>
  </si>
  <si>
    <t>WASHOE COUNTY</t>
  </si>
  <si>
    <t>CURRENT</t>
  </si>
  <si>
    <t>YEAR</t>
  </si>
  <si>
    <t xml:space="preserve">MONTH </t>
  </si>
  <si>
    <t>TO DATE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</si>
  <si>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</si>
  <si>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</si>
  <si>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</si>
  <si>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</si>
  <si>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</si>
  <si>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</si>
  <si>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</si>
  <si>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</si>
  <si>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</si>
  <si>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</si>
  <si>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</si>
  <si>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</si>
  <si>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</si>
  <si>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</si>
  <si>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</si>
  <si>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</si>
  <si>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</si>
  <si>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</si>
  <si>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</si>
  <si>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</si>
  <si>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</si>
  <si>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</si>
  <si>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ASSESSED</t>
  </si>
  <si>
    <t>FISCAL</t>
  </si>
  <si>
    <t>VALUATION</t>
  </si>
  <si>
    <t>BASIC AD</t>
  </si>
  <si>
    <t>% ENTITY/</t>
  </si>
  <si>
    <t>UNROUNDED</t>
  </si>
  <si>
    <t>FOR SCCRT</t>
  </si>
  <si>
    <t>1980-81</t>
  </si>
  <si>
    <t xml:space="preserve">VALOREM </t>
  </si>
  <si>
    <t>COUNTY</t>
  </si>
  <si>
    <t>MONTHLY</t>
  </si>
  <si>
    <t>ENTITY</t>
  </si>
  <si>
    <t>CALCULATION</t>
  </si>
  <si>
    <t>TAX RATE</t>
  </si>
  <si>
    <t>TOTAL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</si>
  <si>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</si>
  <si>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</si>
  <si>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</si>
  <si>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</si>
  <si>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</si>
  <si>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</si>
  <si>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</si>
  <si>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SIERRA FOREST FIRE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</si>
  <si>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</si>
  <si>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</si>
  <si>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</si>
  <si>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</si>
  <si>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</si>
  <si>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</si>
  <si>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</si>
  <si>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</si>
  <si>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</si>
  <si>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`</t>
  </si>
  <si>
    <r>
      <t xml:space="preserve">DISTRIBUTION OF REVENUE RECEIVED DURING: </t>
    </r>
    <r>
      <rPr>
        <b/>
        <u val="single"/>
        <sz val="12"/>
        <rFont val="Arial"/>
        <family val="0"/>
      </rPr>
      <t>AUGUST 2012</t>
    </r>
  </si>
  <si>
    <r>
      <t xml:space="preserve">DISTRIBUTION OF REVENUE RECEIVED DURING: </t>
    </r>
    <r>
      <rPr>
        <b/>
        <u val="single"/>
        <sz val="11"/>
        <rFont val="Arial"/>
        <family val="2"/>
      </rPr>
      <t>AUGUST 2012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</si>
</sst>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</numFmts>
  <fonts count="13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u val="single"/>
      <sz val="11"/>
      <name val="Arial"/>
      <family val="2"/>
    </font>
    <font>
      <u val="singleAccounting"/>
      <sz val="11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7" applyAlignment="1">
      <alignment/>
    </xf>
    <xf numFmtId="44" fontId="0" fillId="0" borderId="0" xfId="17" applyNumberFormat="1" applyAlignment="1">
      <alignment/>
    </xf>
    <xf numFmtId="43" fontId="0" fillId="0" borderId="0" xfId="17" applyNumberFormat="1" applyAlignment="1">
      <alignment/>
    </xf>
    <xf numFmtId="43" fontId="0" fillId="0" borderId="0" xfId="17" applyNumberFormat="1" applyFont="1" applyAlignment="1">
      <alignment/>
    </xf>
    <xf numFmtId="3" fontId="4" fillId="0" borderId="0" xfId="0" applyNumberFormat="1" applyFont="1" applyAlignment="1">
      <alignment/>
    </xf>
    <xf numFmtId="43" fontId="5" fillId="0" borderId="0" xfId="17" applyNumberFormat="1" applyFont="1" applyAlignment="1">
      <alignment/>
    </xf>
    <xf numFmtId="44" fontId="3" fillId="0" borderId="0" xfId="17" applyFont="1" applyAlignment="1">
      <alignment/>
    </xf>
    <xf numFmtId="44" fontId="3" fillId="0" borderId="0" xfId="17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1" fontId="0" fillId="0" borderId="0" xfId="17" applyNumberForma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16" fontId="0" fillId="0" borderId="0" xfId="0" applyNumberFormat="1" applyAlignment="1">
      <alignment/>
    </xf>
    <xf numFmtId="43" fontId="5" fillId="0" borderId="0" xfId="17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17" applyNumberFormat="1" applyFont="1" applyAlignment="1">
      <alignment/>
    </xf>
    <xf numFmtId="4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16.8515625" style="1" bestFit="1" customWidth="1"/>
    <col min="3" max="3" width="10.140625" style="2" customWidth="1"/>
    <col min="4" max="4" width="15.00390625" style="0" bestFit="1" customWidth="1"/>
    <col min="5" max="5" width="15.00390625" style="2" customWidth="1"/>
    <col min="6" max="6" width="15.140625" style="0" customWidth="1"/>
    <col min="7" max="7" width="19.00390625" style="0" bestFit="1" customWidth="1"/>
    <col min="8" max="8" width="15.8515625" style="0" bestFit="1" customWidth="1"/>
    <col min="9" max="9" width="3.7109375" style="0" customWidth="1"/>
    <col min="10" max="10" width="2.421875" style="0" customWidth="1"/>
    <col min="11" max="11" width="19.7109375" style="0" bestFit="1" customWidth="1"/>
    <col min="12" max="20" width="14.28125" style="0" customWidth="1"/>
    <col min="21" max="21" width="14.140625" style="0" customWidth="1"/>
    <col min="22" max="22" width="14.28125" style="0" customWidth="1"/>
    <col min="23" max="23" width="19.7109375" style="0" bestFit="1" customWidth="1"/>
    <col min="24" max="24" width="15.00390625" style="0" bestFit="1" customWidth="1"/>
  </cols>
  <sheetData>
    <row r="1" ht="12.75">
      <c r="A1" t="s">
        <v>0</v>
      </c>
    </row>
    <row r="2" ht="18">
      <c r="A2" s="3" t="s">
        <v>1</v>
      </c>
    </row>
    <row r="3" ht="15.75">
      <c r="A3" s="37" t="s">
        <v>61</v>
      </c>
    </row>
    <row r="6" spans="5:6" ht="12.75">
      <c r="E6" s="4" t="s">
        <v>2</v>
      </c>
      <c r="F6" s="5" t="s">
        <v>3</v>
      </c>
    </row>
    <row r="7" spans="5:23" ht="12.75">
      <c r="E7" s="4" t="s">
        <v>4</v>
      </c>
      <c r="F7" s="5" t="s">
        <v>5</v>
      </c>
      <c r="K7" s="5" t="s">
        <v>6</v>
      </c>
      <c r="L7" s="5" t="s">
        <v>7</v>
      </c>
      <c r="M7" s="5" t="s">
        <v>8</v>
      </c>
      <c r="N7" s="5" t="s">
        <v>9</v>
      </c>
      <c r="O7" s="5" t="s">
        <v>10</v>
      </c>
      <c r="P7" s="5" t="s">
        <v>11</v>
      </c>
      <c r="Q7" s="5" t="s">
        <v>12</v>
      </c>
      <c r="R7" s="5" t="s">
        <v>13</v>
      </c>
      <c r="S7" s="5" t="s">
        <v>14</v>
      </c>
      <c r="T7" s="5" t="s">
        <v>15</v>
      </c>
      <c r="U7" s="5" t="s">
        <v>16</v>
      </c>
      <c r="V7" s="5" t="s">
        <v>17</v>
      </c>
      <c r="W7" s="5" t="s">
        <v>18</v>
      </c>
    </row>
    <row r="8" spans="1:23" ht="12.75">
      <c r="A8" s="6" t="s">
        <v>19</v>
      </c>
      <c r="E8" s="7" t="s">
        <v>20</v>
      </c>
      <c r="F8" s="8" t="s">
        <v>20</v>
      </c>
      <c r="K8" s="8" t="s">
        <v>20</v>
      </c>
      <c r="L8" s="8" t="s">
        <v>20</v>
      </c>
      <c r="M8" s="8" t="s">
        <v>20</v>
      </c>
      <c r="N8" s="8" t="s">
        <v>20</v>
      </c>
      <c r="O8" s="8" t="s">
        <v>20</v>
      </c>
      <c r="P8" s="8" t="s">
        <v>20</v>
      </c>
      <c r="Q8" s="8" t="s">
        <v>20</v>
      </c>
      <c r="R8" s="8" t="s">
        <v>20</v>
      </c>
      <c r="S8" s="8" t="s">
        <v>20</v>
      </c>
      <c r="T8" s="8" t="s">
        <v>20</v>
      </c>
      <c r="U8" s="8" t="s">
        <v>20</v>
      </c>
      <c r="V8" s="8" t="s">
        <v>20</v>
      </c>
      <c r="W8" s="8" t="s">
        <v>20</v>
      </c>
    </row>
    <row r="9" spans="11:22" ht="12.75">
      <c r="K9" s="9"/>
      <c r="L9" s="9"/>
      <c r="M9" s="9"/>
      <c r="U9" s="9"/>
      <c r="V9" s="9"/>
    </row>
    <row r="10" spans="1:23" ht="12.75">
      <c r="A10" t="s">
        <v>21</v>
      </c>
      <c r="E10" s="10">
        <v>1220553.09</v>
      </c>
      <c r="F10" s="9">
        <v>13465638.94</v>
      </c>
      <c r="K10" s="10">
        <v>1139207.44</v>
      </c>
      <c r="L10" s="10">
        <v>1141034.3</v>
      </c>
      <c r="M10" s="10">
        <v>1094515.89</v>
      </c>
      <c r="N10" s="10">
        <v>1089957.23</v>
      </c>
      <c r="O10" s="10">
        <v>1054574.41</v>
      </c>
      <c r="P10" s="10">
        <v>1407400.09</v>
      </c>
      <c r="Q10" s="10">
        <v>964900.47</v>
      </c>
      <c r="R10" s="10">
        <v>1039764.56</v>
      </c>
      <c r="S10" s="10">
        <v>1152168.09</v>
      </c>
      <c r="T10" s="10">
        <v>1030039.04</v>
      </c>
      <c r="U10" s="10">
        <v>1131524.33</v>
      </c>
      <c r="V10" s="10">
        <v>1220553.09</v>
      </c>
      <c r="W10" s="10">
        <f aca="true" t="shared" si="0" ref="W10:W15">SUM(K10:V10)</f>
        <v>13465638.94</v>
      </c>
    </row>
    <row r="11" spans="1:23" ht="12.75">
      <c r="A11" t="s">
        <v>22</v>
      </c>
      <c r="E11" s="11">
        <v>0</v>
      </c>
      <c r="F11" s="11">
        <v>3248981.13</v>
      </c>
      <c r="K11" s="11">
        <v>992456.59</v>
      </c>
      <c r="L11" s="11">
        <v>20063.13</v>
      </c>
      <c r="M11" s="11">
        <v>693539.14</v>
      </c>
      <c r="N11" s="11">
        <v>30204.56</v>
      </c>
      <c r="O11" s="11">
        <v>17733.74</v>
      </c>
      <c r="P11" s="11">
        <v>722528</v>
      </c>
      <c r="Q11" s="11">
        <v>44062.79</v>
      </c>
      <c r="R11" s="11">
        <v>678667.26</v>
      </c>
      <c r="S11" s="11">
        <v>16586.03</v>
      </c>
      <c r="T11" s="11">
        <v>15568.08</v>
      </c>
      <c r="U11" s="11">
        <v>17571.81</v>
      </c>
      <c r="V11" s="11">
        <v>0</v>
      </c>
      <c r="W11" s="11">
        <f t="shared" si="0"/>
        <v>3248981.13</v>
      </c>
    </row>
    <row r="12" spans="1:23" ht="12.75">
      <c r="A12" t="s">
        <v>23</v>
      </c>
      <c r="E12" s="11">
        <v>0</v>
      </c>
      <c r="F12" s="11">
        <v>137953.46</v>
      </c>
      <c r="K12" s="11">
        <v>9457.28</v>
      </c>
      <c r="L12" s="11">
        <v>23754.3</v>
      </c>
      <c r="M12" s="11">
        <v>12776.73</v>
      </c>
      <c r="N12" s="11">
        <v>0</v>
      </c>
      <c r="O12" s="11">
        <v>27197.29</v>
      </c>
      <c r="P12" s="11">
        <v>9054.23</v>
      </c>
      <c r="Q12" s="11">
        <v>36.51</v>
      </c>
      <c r="R12" s="11">
        <v>26090.71</v>
      </c>
      <c r="S12" s="11">
        <v>13731.98</v>
      </c>
      <c r="T12" s="11">
        <v>0</v>
      </c>
      <c r="U12" s="11">
        <v>15854.43</v>
      </c>
      <c r="V12" s="11">
        <v>0</v>
      </c>
      <c r="W12" s="11">
        <f t="shared" si="0"/>
        <v>137953.46</v>
      </c>
    </row>
    <row r="13" spans="1:23" ht="12.75">
      <c r="A13" t="s">
        <v>24</v>
      </c>
      <c r="E13" s="12">
        <v>185.18</v>
      </c>
      <c r="F13" s="11">
        <v>230.3</v>
      </c>
      <c r="K13" s="12">
        <v>11.28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/>
      <c r="T13" s="12">
        <v>0</v>
      </c>
      <c r="U13" s="12">
        <v>33.84</v>
      </c>
      <c r="V13" s="12">
        <v>185.18</v>
      </c>
      <c r="W13" s="12">
        <f t="shared" si="0"/>
        <v>230.3</v>
      </c>
    </row>
    <row r="14" spans="1:23" ht="13.5" customHeight="1">
      <c r="A14" t="s">
        <v>25</v>
      </c>
      <c r="E14" s="11">
        <v>0</v>
      </c>
      <c r="F14" s="11">
        <v>483235.8</v>
      </c>
      <c r="K14" s="11">
        <v>85408.9</v>
      </c>
      <c r="L14" s="11">
        <v>40453.3</v>
      </c>
      <c r="M14" s="11">
        <v>34487.1</v>
      </c>
      <c r="N14" s="11">
        <v>42844.2</v>
      </c>
      <c r="O14" s="11">
        <v>51407.2</v>
      </c>
      <c r="P14" s="11">
        <v>32768.2</v>
      </c>
      <c r="Q14" s="11">
        <v>35595.5</v>
      </c>
      <c r="R14" s="11">
        <v>38747</v>
      </c>
      <c r="S14" s="11">
        <v>31096.9</v>
      </c>
      <c r="T14" s="11">
        <v>43519.8</v>
      </c>
      <c r="U14" s="11">
        <v>46907.7</v>
      </c>
      <c r="V14" s="11">
        <v>0</v>
      </c>
      <c r="W14" s="11">
        <f t="shared" si="0"/>
        <v>483235.80000000005</v>
      </c>
    </row>
    <row r="15" spans="1:23" ht="15">
      <c r="A15" t="s">
        <v>26</v>
      </c>
      <c r="B15" s="13"/>
      <c r="E15" s="14">
        <v>865.13</v>
      </c>
      <c r="F15" s="14">
        <v>3327.67</v>
      </c>
      <c r="K15" s="14">
        <v>0</v>
      </c>
      <c r="L15" s="14">
        <v>0</v>
      </c>
      <c r="M15" s="14">
        <v>699.84</v>
      </c>
      <c r="N15" s="14">
        <v>0</v>
      </c>
      <c r="O15" s="14">
        <v>0</v>
      </c>
      <c r="P15" s="14">
        <v>1322.18</v>
      </c>
      <c r="Q15" s="14">
        <v>0</v>
      </c>
      <c r="R15" s="14">
        <v>0</v>
      </c>
      <c r="S15" s="14">
        <v>440.52</v>
      </c>
      <c r="T15" s="14">
        <v>0</v>
      </c>
      <c r="U15" s="14">
        <v>0</v>
      </c>
      <c r="V15" s="14">
        <v>865.13</v>
      </c>
      <c r="W15" s="14">
        <f t="shared" si="0"/>
        <v>3327.67</v>
      </c>
    </row>
    <row r="16" spans="1:24" ht="12.75">
      <c r="A16" s="6" t="s">
        <v>27</v>
      </c>
      <c r="E16" s="15">
        <f>SUM(E10:E15)</f>
        <v>1221603.4</v>
      </c>
      <c r="F16" s="15">
        <f>SUM(F10:F15)</f>
        <v>17339367.300000004</v>
      </c>
      <c r="K16" s="16">
        <f>SUM(K10:K15)</f>
        <v>2226541.4899999993</v>
      </c>
      <c r="L16" s="16">
        <f>SUM(L10:L15)</f>
        <v>1225305.03</v>
      </c>
      <c r="M16" s="16">
        <f aca="true" t="shared" si="1" ref="M16:W16">SUM(M10:M15)</f>
        <v>1836018.7</v>
      </c>
      <c r="N16" s="16">
        <f>SUM(N10:N15)</f>
        <v>1163005.99</v>
      </c>
      <c r="O16" s="16">
        <f>SUM(O10:O15)</f>
        <v>1150912.64</v>
      </c>
      <c r="P16" s="16">
        <f>SUM(P10:P15)</f>
        <v>2173072.7</v>
      </c>
      <c r="Q16" s="16">
        <f t="shared" si="1"/>
        <v>1044595.27</v>
      </c>
      <c r="R16" s="16">
        <f t="shared" si="1"/>
        <v>1783269.53</v>
      </c>
      <c r="S16" s="16">
        <f t="shared" si="1"/>
        <v>1214023.52</v>
      </c>
      <c r="T16" s="16">
        <f t="shared" si="1"/>
        <v>1089126.92</v>
      </c>
      <c r="U16" s="16">
        <f t="shared" si="1"/>
        <v>1211892.11</v>
      </c>
      <c r="V16" s="16">
        <f t="shared" si="1"/>
        <v>1221603.4</v>
      </c>
      <c r="W16" s="16">
        <f t="shared" si="1"/>
        <v>17339367.300000004</v>
      </c>
      <c r="X16" s="32"/>
    </row>
    <row r="19" spans="2:8" ht="12.75">
      <c r="B19" s="17" t="s">
        <v>28</v>
      </c>
      <c r="C19" s="4" t="s">
        <v>29</v>
      </c>
      <c r="D19" s="5"/>
      <c r="E19" s="4"/>
      <c r="F19" s="5"/>
      <c r="G19" s="5"/>
      <c r="H19" s="5"/>
    </row>
    <row r="20" spans="2:8" ht="12.75">
      <c r="B20" s="17" t="s">
        <v>30</v>
      </c>
      <c r="C20" s="4" t="s">
        <v>3</v>
      </c>
      <c r="D20" s="5" t="s">
        <v>31</v>
      </c>
      <c r="E20" s="4" t="s">
        <v>32</v>
      </c>
      <c r="F20" s="5" t="s">
        <v>33</v>
      </c>
      <c r="H20" s="5" t="s">
        <v>3</v>
      </c>
    </row>
    <row r="21" spans="2:23" ht="12.75">
      <c r="B21" s="17" t="s">
        <v>34</v>
      </c>
      <c r="C21" s="4" t="s">
        <v>35</v>
      </c>
      <c r="D21" s="5" t="s">
        <v>36</v>
      </c>
      <c r="E21" s="4" t="s">
        <v>37</v>
      </c>
      <c r="F21" s="5" t="s">
        <v>38</v>
      </c>
      <c r="G21" s="5" t="s">
        <v>38</v>
      </c>
      <c r="H21" s="5" t="s">
        <v>5</v>
      </c>
      <c r="K21" s="5" t="s">
        <v>6</v>
      </c>
      <c r="L21" s="5" t="s">
        <v>7</v>
      </c>
      <c r="M21" s="5" t="s">
        <v>8</v>
      </c>
      <c r="N21" s="5" t="s">
        <v>9</v>
      </c>
      <c r="O21" s="5" t="s">
        <v>10</v>
      </c>
      <c r="P21" s="5" t="s">
        <v>11</v>
      </c>
      <c r="Q21" s="5" t="s">
        <v>12</v>
      </c>
      <c r="R21" s="5" t="s">
        <v>13</v>
      </c>
      <c r="S21" s="5" t="s">
        <v>14</v>
      </c>
      <c r="T21" s="5" t="s">
        <v>15</v>
      </c>
      <c r="U21" s="5" t="s">
        <v>16</v>
      </c>
      <c r="V21" s="5" t="s">
        <v>17</v>
      </c>
      <c r="W21" s="5" t="s">
        <v>18</v>
      </c>
    </row>
    <row r="22" spans="1:23" ht="12.75">
      <c r="A22" s="8" t="s">
        <v>39</v>
      </c>
      <c r="B22" s="18" t="s">
        <v>40</v>
      </c>
      <c r="C22" s="7" t="s">
        <v>41</v>
      </c>
      <c r="D22" s="8" t="s">
        <v>20</v>
      </c>
      <c r="E22" s="7" t="s">
        <v>42</v>
      </c>
      <c r="F22" s="8" t="s">
        <v>43</v>
      </c>
      <c r="G22" s="8" t="s">
        <v>43</v>
      </c>
      <c r="H22" s="8" t="s">
        <v>43</v>
      </c>
      <c r="K22" s="8" t="s">
        <v>43</v>
      </c>
      <c r="L22" s="8" t="s">
        <v>43</v>
      </c>
      <c r="M22" s="8" t="s">
        <v>43</v>
      </c>
      <c r="N22" s="8" t="s">
        <v>43</v>
      </c>
      <c r="O22" s="8" t="s">
        <v>43</v>
      </c>
      <c r="P22" s="8" t="s">
        <v>43</v>
      </c>
      <c r="Q22" s="8" t="s">
        <v>43</v>
      </c>
      <c r="R22" s="8" t="s">
        <v>43</v>
      </c>
      <c r="S22" s="8" t="s">
        <v>43</v>
      </c>
      <c r="T22" s="8" t="s">
        <v>43</v>
      </c>
      <c r="U22" s="8" t="s">
        <v>43</v>
      </c>
      <c r="V22" s="8" t="s">
        <v>43</v>
      </c>
      <c r="W22" s="8" t="s">
        <v>43</v>
      </c>
    </row>
    <row r="24" spans="1:23" ht="14.25">
      <c r="A24" t="s">
        <v>1</v>
      </c>
      <c r="B24" s="19">
        <v>12929120372</v>
      </c>
      <c r="C24" s="20">
        <v>1.4955</v>
      </c>
      <c r="D24" s="19">
        <v>193354995.16326</v>
      </c>
      <c r="E24" s="20">
        <v>66.59138992743881</v>
      </c>
      <c r="F24" s="21">
        <v>813482.68</v>
      </c>
      <c r="G24" s="21">
        <v>813482.69</v>
      </c>
      <c r="H24" s="21">
        <v>11546525.750000002</v>
      </c>
      <c r="K24" s="21">
        <v>1482684.93</v>
      </c>
      <c r="L24" s="35">
        <v>815947.65</v>
      </c>
      <c r="M24" s="35">
        <v>1222630.38</v>
      </c>
      <c r="N24" s="35">
        <v>774461.86</v>
      </c>
      <c r="O24" s="35">
        <v>766408.73</v>
      </c>
      <c r="P24" s="35">
        <v>1447079.32</v>
      </c>
      <c r="Q24" s="35">
        <v>695610.51</v>
      </c>
      <c r="R24" s="35">
        <v>1187503.97</v>
      </c>
      <c r="S24" s="35">
        <v>808435.14</v>
      </c>
      <c r="T24" s="35">
        <v>725264.76</v>
      </c>
      <c r="U24" s="35">
        <v>807015.81</v>
      </c>
      <c r="V24" s="35">
        <v>813482.69</v>
      </c>
      <c r="W24" s="35">
        <f aca="true" t="shared" si="2" ref="W24:W34">SUM(K24:V24)</f>
        <v>11546525.750000002</v>
      </c>
    </row>
    <row r="25" spans="1:23" ht="14.25">
      <c r="A25" t="s">
        <v>44</v>
      </c>
      <c r="B25" s="22">
        <v>6130501328</v>
      </c>
      <c r="C25" s="20">
        <v>0.7286</v>
      </c>
      <c r="D25" s="19">
        <v>44666832.675808</v>
      </c>
      <c r="E25" s="20">
        <v>15.383240908914342</v>
      </c>
      <c r="F25" s="21">
        <v>187922.19</v>
      </c>
      <c r="G25" s="21">
        <v>187922.19</v>
      </c>
      <c r="H25" s="21">
        <v>2667356.63</v>
      </c>
      <c r="K25" s="21">
        <v>342514.24</v>
      </c>
      <c r="L25" s="35">
        <v>188491.62</v>
      </c>
      <c r="M25" s="35">
        <v>282439.18</v>
      </c>
      <c r="N25" s="35">
        <v>178908.01</v>
      </c>
      <c r="O25" s="35">
        <v>177047.66</v>
      </c>
      <c r="P25" s="35">
        <v>334289.01</v>
      </c>
      <c r="Q25" s="35">
        <v>160692.61</v>
      </c>
      <c r="R25" s="35">
        <v>274324.65</v>
      </c>
      <c r="S25" s="35">
        <v>186756.16</v>
      </c>
      <c r="T25" s="35">
        <v>167543.02</v>
      </c>
      <c r="U25" s="35">
        <v>186428.28</v>
      </c>
      <c r="V25" s="35">
        <v>187922.19</v>
      </c>
      <c r="W25" s="35">
        <f t="shared" si="2"/>
        <v>2667356.63</v>
      </c>
    </row>
    <row r="26" spans="1:23" ht="14.25">
      <c r="A26" t="s">
        <v>45</v>
      </c>
      <c r="B26" s="22">
        <v>2274238860</v>
      </c>
      <c r="C26" s="20">
        <v>0.9844</v>
      </c>
      <c r="D26" s="19">
        <v>22387607.33784</v>
      </c>
      <c r="E26" s="20">
        <v>7.710283815102438</v>
      </c>
      <c r="F26" s="21">
        <v>94189.09</v>
      </c>
      <c r="G26" s="21">
        <v>94189.09</v>
      </c>
      <c r="H26" s="21">
        <v>1336914.43</v>
      </c>
      <c r="K26" s="21">
        <v>171672.67</v>
      </c>
      <c r="L26" s="35">
        <v>94474.5</v>
      </c>
      <c r="M26" s="35">
        <v>141562.25</v>
      </c>
      <c r="N26" s="35">
        <v>89671.06</v>
      </c>
      <c r="O26" s="35">
        <v>88738.63</v>
      </c>
      <c r="P26" s="35">
        <v>167550.07</v>
      </c>
      <c r="Q26" s="35">
        <v>80541.26</v>
      </c>
      <c r="R26" s="35">
        <v>137495.14</v>
      </c>
      <c r="S26" s="35">
        <v>93604.66</v>
      </c>
      <c r="T26" s="35">
        <v>83974.78</v>
      </c>
      <c r="U26" s="35">
        <v>93440.32</v>
      </c>
      <c r="V26" s="35">
        <v>94189.09</v>
      </c>
      <c r="W26" s="35">
        <f t="shared" si="2"/>
        <v>1336914.4300000004</v>
      </c>
    </row>
    <row r="27" spans="1:23" ht="14.25">
      <c r="A27" t="s">
        <v>46</v>
      </c>
      <c r="B27" s="19">
        <v>12929120372</v>
      </c>
      <c r="C27" s="20">
        <v>0.003</v>
      </c>
      <c r="D27" s="19">
        <v>387873.61116000003</v>
      </c>
      <c r="E27" s="20">
        <v>0.1335835304462163</v>
      </c>
      <c r="F27" s="21">
        <v>1631.86</v>
      </c>
      <c r="G27" s="21">
        <v>1631.86</v>
      </c>
      <c r="H27" s="21">
        <v>23162.54</v>
      </c>
      <c r="K27" s="21">
        <v>2974.29</v>
      </c>
      <c r="L27" s="35">
        <v>1636.81</v>
      </c>
      <c r="M27" s="35">
        <v>2452.62</v>
      </c>
      <c r="N27" s="35">
        <v>1553.58</v>
      </c>
      <c r="O27" s="35">
        <v>1537.43</v>
      </c>
      <c r="P27" s="35">
        <v>2902.87</v>
      </c>
      <c r="Q27" s="35">
        <v>1395.41</v>
      </c>
      <c r="R27" s="35">
        <v>2382.15</v>
      </c>
      <c r="S27" s="35">
        <v>1621.74</v>
      </c>
      <c r="T27" s="35">
        <v>1454.89</v>
      </c>
      <c r="U27" s="35">
        <v>1618.89</v>
      </c>
      <c r="V27" s="35">
        <v>1631.86</v>
      </c>
      <c r="W27" s="35">
        <f t="shared" si="2"/>
        <v>23162.54</v>
      </c>
    </row>
    <row r="28" spans="1:23" ht="14.25">
      <c r="A28" t="s">
        <v>47</v>
      </c>
      <c r="B28" s="22">
        <v>1368961464</v>
      </c>
      <c r="C28" s="20">
        <v>0.2066</v>
      </c>
      <c r="D28" s="19">
        <v>2828274.384624</v>
      </c>
      <c r="E28" s="20">
        <v>0.9740566681986125</v>
      </c>
      <c r="F28" s="21">
        <v>11899.11</v>
      </c>
      <c r="G28" s="21">
        <v>11899.11</v>
      </c>
      <c r="H28" s="21">
        <v>168895.28</v>
      </c>
      <c r="K28" s="21">
        <v>21687.78</v>
      </c>
      <c r="L28" s="35">
        <v>11935.17</v>
      </c>
      <c r="M28" s="35">
        <v>17883.86</v>
      </c>
      <c r="N28" s="35">
        <v>11328.34</v>
      </c>
      <c r="O28" s="35">
        <v>11210.54</v>
      </c>
      <c r="P28" s="35">
        <v>21166.96</v>
      </c>
      <c r="Q28" s="35">
        <v>10174.95</v>
      </c>
      <c r="R28" s="35">
        <v>17370.06</v>
      </c>
      <c r="S28" s="35">
        <v>11825.28</v>
      </c>
      <c r="T28" s="35">
        <v>10608.71</v>
      </c>
      <c r="U28" s="35">
        <v>11804.52</v>
      </c>
      <c r="V28" s="35">
        <v>11899.11</v>
      </c>
      <c r="W28" s="35">
        <f t="shared" si="2"/>
        <v>168895.27999999997</v>
      </c>
    </row>
    <row r="29" spans="1:23" ht="14.25">
      <c r="A29" t="s">
        <v>48</v>
      </c>
      <c r="B29" s="22">
        <v>1372090599</v>
      </c>
      <c r="C29" s="20">
        <v>0.566</v>
      </c>
      <c r="D29" s="19">
        <v>7766032.790339999</v>
      </c>
      <c r="E29" s="20">
        <v>2.674618865130163</v>
      </c>
      <c r="F29" s="21">
        <v>32673.23</v>
      </c>
      <c r="G29" s="21">
        <v>32673.23</v>
      </c>
      <c r="H29" s="21">
        <v>463761.97</v>
      </c>
      <c r="K29" s="21">
        <v>59551.5</v>
      </c>
      <c r="L29" s="35">
        <v>32772.24</v>
      </c>
      <c r="M29" s="35">
        <v>49106.5</v>
      </c>
      <c r="N29" s="35">
        <v>31105.98</v>
      </c>
      <c r="O29" s="35">
        <v>30782.53</v>
      </c>
      <c r="P29" s="35">
        <v>58121.41</v>
      </c>
      <c r="Q29" s="35">
        <v>27938.94</v>
      </c>
      <c r="R29" s="35">
        <v>47695.66</v>
      </c>
      <c r="S29" s="35">
        <v>32470.5</v>
      </c>
      <c r="T29" s="35">
        <v>29129.99</v>
      </c>
      <c r="U29" s="35">
        <v>32413.49</v>
      </c>
      <c r="V29" s="35">
        <v>32673.23</v>
      </c>
      <c r="W29" s="35">
        <f t="shared" si="2"/>
        <v>463761.97</v>
      </c>
    </row>
    <row r="30" spans="1:23" ht="14.25">
      <c r="A30" t="s">
        <v>49</v>
      </c>
      <c r="B30" s="22">
        <v>56875295</v>
      </c>
      <c r="C30" s="20">
        <v>0.7366</v>
      </c>
      <c r="D30" s="19">
        <v>418943.42296999996</v>
      </c>
      <c r="E30" s="20">
        <v>0.14428396232006002</v>
      </c>
      <c r="F30" s="21">
        <v>1762.58</v>
      </c>
      <c r="G30" s="21">
        <v>1762.58</v>
      </c>
      <c r="H30" s="21">
        <v>25017.93</v>
      </c>
      <c r="K30" s="21">
        <v>3212.54</v>
      </c>
      <c r="L30" s="35">
        <v>1767.92</v>
      </c>
      <c r="M30" s="35">
        <v>2649.08</v>
      </c>
      <c r="N30" s="35">
        <v>1678.03</v>
      </c>
      <c r="O30" s="35">
        <v>1660.58</v>
      </c>
      <c r="P30" s="35">
        <v>3135.4</v>
      </c>
      <c r="Q30" s="35">
        <v>1507.18</v>
      </c>
      <c r="R30" s="35">
        <v>2572.97</v>
      </c>
      <c r="S30" s="35">
        <v>1751.64</v>
      </c>
      <c r="T30" s="35">
        <v>1571.44</v>
      </c>
      <c r="U30" s="35">
        <v>1748.57</v>
      </c>
      <c r="V30" s="35">
        <v>1762.58</v>
      </c>
      <c r="W30" s="35">
        <f t="shared" si="2"/>
        <v>25017.93</v>
      </c>
    </row>
    <row r="31" spans="1:23" ht="14.25">
      <c r="A31" t="s">
        <v>50</v>
      </c>
      <c r="B31" s="22">
        <v>938303178</v>
      </c>
      <c r="C31" s="20">
        <v>0.5</v>
      </c>
      <c r="D31" s="19">
        <v>4691515.89</v>
      </c>
      <c r="E31" s="20">
        <v>1.6157563641837995</v>
      </c>
      <c r="F31" s="21">
        <v>19738.13</v>
      </c>
      <c r="G31" s="21">
        <v>19738.13</v>
      </c>
      <c r="H31" s="21">
        <v>280161.91</v>
      </c>
      <c r="K31" s="21">
        <v>35975.49</v>
      </c>
      <c r="L31" s="35">
        <v>19797.94</v>
      </c>
      <c r="M31" s="35">
        <v>29665.59</v>
      </c>
      <c r="N31" s="35">
        <v>18791.34</v>
      </c>
      <c r="O31" s="35">
        <v>18595.94</v>
      </c>
      <c r="P31" s="35">
        <v>35111.56</v>
      </c>
      <c r="Q31" s="35">
        <v>16878.11</v>
      </c>
      <c r="R31" s="35">
        <v>28813.29</v>
      </c>
      <c r="S31" s="35">
        <v>19615.66</v>
      </c>
      <c r="T31" s="35">
        <v>17597.64</v>
      </c>
      <c r="U31" s="35">
        <v>19581.22</v>
      </c>
      <c r="V31" s="35">
        <v>19738.13</v>
      </c>
      <c r="W31" s="35">
        <f t="shared" si="2"/>
        <v>280161.91</v>
      </c>
    </row>
    <row r="32" spans="1:23" ht="14.25">
      <c r="A32" t="s">
        <v>51</v>
      </c>
      <c r="B32" s="22">
        <v>156295521</v>
      </c>
      <c r="C32" s="20">
        <v>0.1877</v>
      </c>
      <c r="D32" s="19">
        <v>293366.69291700004</v>
      </c>
      <c r="E32" s="20">
        <v>0.10103538221634314</v>
      </c>
      <c r="F32" s="21">
        <v>1234.25</v>
      </c>
      <c r="G32" s="21">
        <v>1234.25</v>
      </c>
      <c r="H32" s="21">
        <v>17518.88</v>
      </c>
      <c r="K32" s="21">
        <v>2249.59</v>
      </c>
      <c r="L32" s="35">
        <v>1237.99</v>
      </c>
      <c r="M32" s="35">
        <v>1855.03</v>
      </c>
      <c r="N32" s="35">
        <v>1175.05</v>
      </c>
      <c r="O32" s="35">
        <v>1162.83</v>
      </c>
      <c r="P32" s="35">
        <v>2195.57</v>
      </c>
      <c r="Q32" s="35">
        <v>1055.41</v>
      </c>
      <c r="R32" s="35">
        <v>1801.73</v>
      </c>
      <c r="S32" s="35">
        <v>1226.59</v>
      </c>
      <c r="T32" s="35">
        <v>1100.4</v>
      </c>
      <c r="U32" s="35">
        <v>1224.44</v>
      </c>
      <c r="V32" s="35">
        <v>1234.25</v>
      </c>
      <c r="W32" s="35">
        <f t="shared" si="2"/>
        <v>17518.879999999997</v>
      </c>
    </row>
    <row r="33" spans="1:23" ht="14.25">
      <c r="A33" t="s">
        <v>52</v>
      </c>
      <c r="B33" s="22">
        <v>2111638639</v>
      </c>
      <c r="C33" s="20">
        <v>0.6213</v>
      </c>
      <c r="D33" s="19">
        <v>13119610.864106998</v>
      </c>
      <c r="E33" s="20">
        <v>4.518389204325129</v>
      </c>
      <c r="F33" s="21">
        <v>55196.8</v>
      </c>
      <c r="G33" s="21">
        <v>55196.8</v>
      </c>
      <c r="H33" s="21">
        <v>783460.1</v>
      </c>
      <c r="K33" s="21">
        <v>100603.81</v>
      </c>
      <c r="L33" s="35">
        <v>55364.05</v>
      </c>
      <c r="M33" s="35">
        <v>82958.47</v>
      </c>
      <c r="N33" s="35">
        <v>52549.14</v>
      </c>
      <c r="O33" s="35">
        <v>52002.71</v>
      </c>
      <c r="P33" s="35">
        <v>98187.88</v>
      </c>
      <c r="Q33" s="35">
        <v>47198.88</v>
      </c>
      <c r="R33" s="35">
        <v>80575.06</v>
      </c>
      <c r="S33" s="35">
        <v>54854.31</v>
      </c>
      <c r="T33" s="35">
        <v>49210.99</v>
      </c>
      <c r="U33" s="35">
        <v>54758</v>
      </c>
      <c r="V33" s="35">
        <v>55196.8</v>
      </c>
      <c r="W33" s="35">
        <f t="shared" si="2"/>
        <v>783460.1000000001</v>
      </c>
    </row>
    <row r="34" spans="1:23" ht="16.5">
      <c r="A34" t="s">
        <v>53</v>
      </c>
      <c r="B34" s="23">
        <v>445300621</v>
      </c>
      <c r="C34" s="24">
        <v>0.1</v>
      </c>
      <c r="D34" s="23">
        <v>445300.62100000004</v>
      </c>
      <c r="E34" s="24">
        <v>0.15336137172408643</v>
      </c>
      <c r="F34" s="25">
        <v>1873.47</v>
      </c>
      <c r="G34" s="25">
        <v>1873.47</v>
      </c>
      <c r="H34" s="25">
        <v>26591.88</v>
      </c>
      <c r="K34" s="25">
        <v>3414.65</v>
      </c>
      <c r="L34" s="36">
        <v>1879.14</v>
      </c>
      <c r="M34" s="36">
        <v>2815.74</v>
      </c>
      <c r="N34" s="36">
        <v>1783.6</v>
      </c>
      <c r="O34" s="36">
        <v>1765.06</v>
      </c>
      <c r="P34" s="36">
        <v>3332.65</v>
      </c>
      <c r="Q34" s="36">
        <v>1602.01</v>
      </c>
      <c r="R34" s="36">
        <v>2734.85</v>
      </c>
      <c r="S34" s="36">
        <v>1861.84</v>
      </c>
      <c r="T34" s="36">
        <v>1670.3</v>
      </c>
      <c r="U34" s="36">
        <v>1858.57</v>
      </c>
      <c r="V34" s="36">
        <v>1873.47</v>
      </c>
      <c r="W34" s="36">
        <f t="shared" si="2"/>
        <v>26591.879999999997</v>
      </c>
    </row>
    <row r="35" spans="1:24" ht="12.75">
      <c r="A35" s="26" t="s">
        <v>54</v>
      </c>
      <c r="B35" s="22">
        <f>SUM(B24:B34)</f>
        <v>40712446249</v>
      </c>
      <c r="C35" s="20">
        <f>SUM(C24:C34)</f>
        <v>6.1297</v>
      </c>
      <c r="D35" s="22">
        <f>SUM(D24:D34)</f>
        <v>290360353.454026</v>
      </c>
      <c r="E35" s="20">
        <f>SUM(E24:E34)</f>
        <v>100</v>
      </c>
      <c r="F35" s="21">
        <f>SUM(F24:F34)</f>
        <v>1221603.3900000004</v>
      </c>
      <c r="G35" s="27">
        <f>SUM(G24:G34)</f>
        <v>1221603.4000000001</v>
      </c>
      <c r="H35" s="21">
        <f>SUM(H24:H34)</f>
        <v>17339367.3</v>
      </c>
      <c r="K35" s="27">
        <f>SUM(K24:K34)</f>
        <v>2226541.4899999998</v>
      </c>
      <c r="L35" s="27">
        <f>SUM(L24:L34)</f>
        <v>1225305.0299999998</v>
      </c>
      <c r="M35" s="27">
        <f aca="true" t="shared" si="3" ref="M35:W35">SUM(M24:M34)</f>
        <v>1836018.7000000002</v>
      </c>
      <c r="N35" s="27">
        <f t="shared" si="3"/>
        <v>1163005.99</v>
      </c>
      <c r="O35" s="27">
        <f t="shared" si="3"/>
        <v>1150912.6400000001</v>
      </c>
      <c r="P35" s="27">
        <f t="shared" si="3"/>
        <v>2173072.7</v>
      </c>
      <c r="Q35" s="27">
        <f t="shared" si="3"/>
        <v>1044595.27</v>
      </c>
      <c r="R35" s="27">
        <f t="shared" si="3"/>
        <v>1783269.5300000003</v>
      </c>
      <c r="S35" s="27">
        <f t="shared" si="3"/>
        <v>1214023.52</v>
      </c>
      <c r="T35" s="27">
        <f t="shared" si="3"/>
        <v>1089126.9200000002</v>
      </c>
      <c r="U35" s="27">
        <f t="shared" si="3"/>
        <v>1211892.11</v>
      </c>
      <c r="V35" s="27">
        <f t="shared" si="3"/>
        <v>1221603.4000000001</v>
      </c>
      <c r="W35" s="27">
        <f t="shared" si="3"/>
        <v>17339367.3</v>
      </c>
      <c r="X35" s="33"/>
    </row>
    <row r="41" ht="12.75">
      <c r="A41" t="str">
        <f ca="1">CELL("FILENAME")</f>
        <v>S:\Div - Adm Svc\Distribution &amp; Statistics\Distributions\WEB\LGTA_12.xls</v>
      </c>
    </row>
    <row r="45" spans="1:2" ht="18">
      <c r="A45" s="38" t="s">
        <v>55</v>
      </c>
      <c r="B45" s="38"/>
    </row>
    <row r="46" ht="15">
      <c r="A46" s="34" t="s">
        <v>62</v>
      </c>
    </row>
    <row r="50" spans="5:6" ht="12.75">
      <c r="E50" s="4" t="s">
        <v>2</v>
      </c>
      <c r="F50" s="5" t="s">
        <v>3</v>
      </c>
    </row>
    <row r="51" spans="5:23" ht="12.75">
      <c r="E51" s="4" t="s">
        <v>4</v>
      </c>
      <c r="F51" s="5" t="s">
        <v>5</v>
      </c>
      <c r="K51" s="5" t="s">
        <v>6</v>
      </c>
      <c r="L51" s="5" t="s">
        <v>7</v>
      </c>
      <c r="M51" s="5" t="s">
        <v>8</v>
      </c>
      <c r="N51" s="5" t="s">
        <v>9</v>
      </c>
      <c r="O51" s="5" t="s">
        <v>10</v>
      </c>
      <c r="P51" s="5" t="s">
        <v>11</v>
      </c>
      <c r="Q51" s="5" t="s">
        <v>12</v>
      </c>
      <c r="R51" s="5" t="s">
        <v>13</v>
      </c>
      <c r="S51" s="5" t="s">
        <v>14</v>
      </c>
      <c r="T51" s="5" t="s">
        <v>15</v>
      </c>
      <c r="U51" s="5" t="s">
        <v>16</v>
      </c>
      <c r="V51" s="5" t="s">
        <v>17</v>
      </c>
      <c r="W51" s="5" t="s">
        <v>18</v>
      </c>
    </row>
    <row r="52" spans="1:23" ht="12.75">
      <c r="A52" s="6" t="s">
        <v>19</v>
      </c>
      <c r="E52" s="7" t="s">
        <v>20</v>
      </c>
      <c r="F52" s="8" t="s">
        <v>20</v>
      </c>
      <c r="K52" s="8" t="s">
        <v>20</v>
      </c>
      <c r="L52" s="8" t="s">
        <v>20</v>
      </c>
      <c r="M52" s="8" t="s">
        <v>20</v>
      </c>
      <c r="N52" s="8" t="s">
        <v>20</v>
      </c>
      <c r="O52" s="8" t="s">
        <v>20</v>
      </c>
      <c r="P52" s="8" t="s">
        <v>20</v>
      </c>
      <c r="Q52" s="8" t="s">
        <v>20</v>
      </c>
      <c r="R52" s="8" t="s">
        <v>20</v>
      </c>
      <c r="S52" s="8" t="s">
        <v>20</v>
      </c>
      <c r="T52" s="8" t="s">
        <v>20</v>
      </c>
      <c r="U52" s="8" t="s">
        <v>20</v>
      </c>
      <c r="V52" s="8" t="s">
        <v>20</v>
      </c>
      <c r="W52" s="8" t="s">
        <v>20</v>
      </c>
    </row>
    <row r="54" spans="1:23" ht="12.75">
      <c r="A54" t="s">
        <v>21</v>
      </c>
      <c r="E54" s="9">
        <v>62224.85</v>
      </c>
      <c r="F54" s="9">
        <v>628541.3</v>
      </c>
      <c r="K54" s="9">
        <v>46841.51</v>
      </c>
      <c r="L54" s="9">
        <v>50792.07</v>
      </c>
      <c r="M54" s="9">
        <v>53263.96</v>
      </c>
      <c r="N54" s="9">
        <v>53192.3</v>
      </c>
      <c r="O54" s="9">
        <v>48492.78</v>
      </c>
      <c r="P54" s="9">
        <v>75800.22</v>
      </c>
      <c r="Q54" s="9">
        <v>47139.72</v>
      </c>
      <c r="R54" s="9">
        <v>45553.47</v>
      </c>
      <c r="S54" s="9">
        <v>52347.3</v>
      </c>
      <c r="T54" s="9">
        <v>43139.7</v>
      </c>
      <c r="U54" s="9">
        <v>49753.42</v>
      </c>
      <c r="V54" s="11">
        <v>62224.85</v>
      </c>
      <c r="W54" s="9">
        <f aca="true" t="shared" si="4" ref="W54:W59">SUM(K54:V54)</f>
        <v>628541.3</v>
      </c>
    </row>
    <row r="55" spans="1:23" ht="12.75">
      <c r="A55" t="s">
        <v>56</v>
      </c>
      <c r="E55" s="11">
        <v>0</v>
      </c>
      <c r="F55" s="11">
        <v>151655.37</v>
      </c>
      <c r="K55" s="11">
        <v>0</v>
      </c>
      <c r="L55" s="11">
        <v>46099.02</v>
      </c>
      <c r="M55" s="11">
        <v>0</v>
      </c>
      <c r="N55" s="11">
        <v>0</v>
      </c>
      <c r="O55" s="11">
        <v>26672.35</v>
      </c>
      <c r="P55" s="11">
        <v>0</v>
      </c>
      <c r="Q55" s="11">
        <v>0</v>
      </c>
      <c r="R55" s="11">
        <v>68097.07</v>
      </c>
      <c r="S55" s="11">
        <v>0</v>
      </c>
      <c r="T55" s="11">
        <v>0</v>
      </c>
      <c r="U55" s="11">
        <v>10786.93</v>
      </c>
      <c r="V55" s="11">
        <v>0</v>
      </c>
      <c r="W55" s="11">
        <f t="shared" si="4"/>
        <v>151655.37</v>
      </c>
    </row>
    <row r="56" spans="1:23" ht="12.75">
      <c r="A56" t="s">
        <v>23</v>
      </c>
      <c r="E56" s="11">
        <v>0</v>
      </c>
      <c r="F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f t="shared" si="4"/>
        <v>0</v>
      </c>
    </row>
    <row r="57" spans="1:23" ht="12.75">
      <c r="A57" t="s">
        <v>24</v>
      </c>
      <c r="D57" s="28"/>
      <c r="E57" s="11">
        <v>-2.51</v>
      </c>
      <c r="F57" s="11">
        <v>595927.74</v>
      </c>
      <c r="K57" s="11">
        <v>111413.24</v>
      </c>
      <c r="L57" s="11">
        <v>61535.42</v>
      </c>
      <c r="M57" s="11">
        <v>48822.85</v>
      </c>
      <c r="N57" s="11">
        <v>42911.56</v>
      </c>
      <c r="O57" s="11">
        <v>39518.16</v>
      </c>
      <c r="P57" s="11">
        <v>43088.09</v>
      </c>
      <c r="Q57" s="11">
        <v>45368.5</v>
      </c>
      <c r="R57" s="11">
        <v>54384.69</v>
      </c>
      <c r="S57" s="11">
        <v>48935.99</v>
      </c>
      <c r="T57" s="11">
        <v>48594.83</v>
      </c>
      <c r="U57" s="11">
        <v>51356.92</v>
      </c>
      <c r="V57" s="11">
        <v>-2.51</v>
      </c>
      <c r="W57" s="11">
        <f t="shared" si="4"/>
        <v>595927.74</v>
      </c>
    </row>
    <row r="58" spans="1:23" ht="13.5" customHeight="1">
      <c r="A58" t="s">
        <v>25</v>
      </c>
      <c r="E58" s="11">
        <v>0</v>
      </c>
      <c r="F58" s="11">
        <v>13389.4</v>
      </c>
      <c r="K58" s="11">
        <v>0</v>
      </c>
      <c r="L58" s="11">
        <v>3629.9</v>
      </c>
      <c r="M58" s="11">
        <v>0</v>
      </c>
      <c r="N58" s="11">
        <v>0</v>
      </c>
      <c r="O58" s="11">
        <v>4340.9</v>
      </c>
      <c r="P58" s="11">
        <v>0</v>
      </c>
      <c r="Q58" s="11">
        <v>0</v>
      </c>
      <c r="R58" s="11">
        <v>2564.9</v>
      </c>
      <c r="S58" s="11">
        <v>0</v>
      </c>
      <c r="T58" s="11">
        <v>0</v>
      </c>
      <c r="U58" s="11">
        <v>2853.7</v>
      </c>
      <c r="V58" s="11">
        <v>0</v>
      </c>
      <c r="W58" s="11">
        <f t="shared" si="4"/>
        <v>13389.399999999998</v>
      </c>
    </row>
    <row r="59" spans="1:23" ht="15">
      <c r="A59" t="s">
        <v>26</v>
      </c>
      <c r="B59" s="13"/>
      <c r="E59" s="14">
        <v>54.44</v>
      </c>
      <c r="F59" s="14">
        <v>168.07</v>
      </c>
      <c r="K59" s="29">
        <v>0</v>
      </c>
      <c r="L59" s="14">
        <v>0</v>
      </c>
      <c r="M59" s="14">
        <v>38.55</v>
      </c>
      <c r="N59" s="14">
        <v>0</v>
      </c>
      <c r="O59" s="14">
        <v>0</v>
      </c>
      <c r="P59" s="14">
        <v>75.08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54.44</v>
      </c>
      <c r="W59" s="14">
        <f t="shared" si="4"/>
        <v>168.07</v>
      </c>
    </row>
    <row r="60" spans="1:24" ht="12.75">
      <c r="A60" s="6" t="s">
        <v>27</v>
      </c>
      <c r="E60" s="15">
        <f>SUM(E54:E59)</f>
        <v>62276.78</v>
      </c>
      <c r="F60" s="15">
        <f>SUM(F54:F59)</f>
        <v>1389681.8800000001</v>
      </c>
      <c r="K60" s="15">
        <f>SUM(K54:K59)</f>
        <v>158254.75</v>
      </c>
      <c r="L60" s="15">
        <f aca="true" t="shared" si="5" ref="L60:V60">SUM(L54:L59)</f>
        <v>162056.41</v>
      </c>
      <c r="M60" s="15">
        <f t="shared" si="5"/>
        <v>102125.36</v>
      </c>
      <c r="N60" s="15">
        <f>SUM(N54:N59)</f>
        <v>96103.86</v>
      </c>
      <c r="O60" s="15">
        <f>SUM(O54:O59)</f>
        <v>119024.19</v>
      </c>
      <c r="P60" s="15">
        <f>SUM(P54:P59)</f>
        <v>118963.39</v>
      </c>
      <c r="Q60" s="15">
        <f t="shared" si="5"/>
        <v>92508.22</v>
      </c>
      <c r="R60" s="15">
        <f t="shared" si="5"/>
        <v>170600.13</v>
      </c>
      <c r="S60" s="15">
        <f t="shared" si="5"/>
        <v>101283.29000000001</v>
      </c>
      <c r="T60" s="15">
        <f t="shared" si="5"/>
        <v>91734.53</v>
      </c>
      <c r="U60" s="15">
        <f t="shared" si="5"/>
        <v>114750.96999999999</v>
      </c>
      <c r="V60" s="15">
        <f t="shared" si="5"/>
        <v>62276.78</v>
      </c>
      <c r="W60" s="15">
        <f>SUM(W54:W59)</f>
        <v>1389681.8800000001</v>
      </c>
      <c r="X60" s="32"/>
    </row>
    <row r="63" spans="2:8" ht="12.75">
      <c r="B63" s="17" t="s">
        <v>28</v>
      </c>
      <c r="C63" s="4" t="s">
        <v>29</v>
      </c>
      <c r="D63" s="5"/>
      <c r="E63" s="4"/>
      <c r="F63" s="5"/>
      <c r="G63" s="5"/>
      <c r="H63" s="5"/>
    </row>
    <row r="64" spans="2:8" ht="12.75">
      <c r="B64" s="17" t="s">
        <v>30</v>
      </c>
      <c r="C64" s="4" t="s">
        <v>3</v>
      </c>
      <c r="D64" s="5" t="s">
        <v>31</v>
      </c>
      <c r="E64" s="4" t="s">
        <v>32</v>
      </c>
      <c r="F64" s="5" t="s">
        <v>33</v>
      </c>
      <c r="H64" s="5" t="s">
        <v>3</v>
      </c>
    </row>
    <row r="65" spans="2:23" ht="12.75">
      <c r="B65" s="17" t="s">
        <v>34</v>
      </c>
      <c r="C65" s="4" t="s">
        <v>35</v>
      </c>
      <c r="D65" s="5" t="s">
        <v>36</v>
      </c>
      <c r="E65" s="4" t="s">
        <v>37</v>
      </c>
      <c r="F65" s="5" t="s">
        <v>38</v>
      </c>
      <c r="G65" s="5" t="s">
        <v>38</v>
      </c>
      <c r="H65" s="5" t="s">
        <v>5</v>
      </c>
      <c r="K65" s="5" t="s">
        <v>6</v>
      </c>
      <c r="L65" s="5" t="s">
        <v>7</v>
      </c>
      <c r="M65" s="5" t="s">
        <v>8</v>
      </c>
      <c r="N65" s="5" t="s">
        <v>9</v>
      </c>
      <c r="O65" s="5" t="s">
        <v>10</v>
      </c>
      <c r="P65" s="5" t="s">
        <v>11</v>
      </c>
      <c r="Q65" s="5" t="s">
        <v>12</v>
      </c>
      <c r="R65" s="5" t="s">
        <v>13</v>
      </c>
      <c r="S65" s="5" t="s">
        <v>14</v>
      </c>
      <c r="T65" s="5" t="s">
        <v>15</v>
      </c>
      <c r="U65" s="5" t="s">
        <v>16</v>
      </c>
      <c r="V65" s="5" t="s">
        <v>17</v>
      </c>
      <c r="W65" s="5" t="s">
        <v>18</v>
      </c>
    </row>
    <row r="66" spans="1:23" ht="12.75">
      <c r="A66" s="8" t="s">
        <v>39</v>
      </c>
      <c r="B66" s="18" t="s">
        <v>40</v>
      </c>
      <c r="C66" s="7" t="s">
        <v>41</v>
      </c>
      <c r="D66" s="8" t="s">
        <v>20</v>
      </c>
      <c r="E66" s="7" t="s">
        <v>42</v>
      </c>
      <c r="F66" s="8" t="s">
        <v>43</v>
      </c>
      <c r="G66" s="8" t="s">
        <v>43</v>
      </c>
      <c r="H66" s="8" t="s">
        <v>43</v>
      </c>
      <c r="K66" s="8" t="s">
        <v>43</v>
      </c>
      <c r="L66" s="8" t="s">
        <v>43</v>
      </c>
      <c r="M66" s="8" t="s">
        <v>43</v>
      </c>
      <c r="N66" s="8" t="s">
        <v>43</v>
      </c>
      <c r="O66" s="8" t="s">
        <v>43</v>
      </c>
      <c r="P66" s="8" t="s">
        <v>43</v>
      </c>
      <c r="Q66" s="8" t="s">
        <v>43</v>
      </c>
      <c r="R66" s="8" t="s">
        <v>43</v>
      </c>
      <c r="S66" s="8" t="s">
        <v>43</v>
      </c>
      <c r="T66" s="8" t="s">
        <v>43</v>
      </c>
      <c r="U66" s="8" t="s">
        <v>43</v>
      </c>
      <c r="V66" s="8" t="s">
        <v>43</v>
      </c>
      <c r="W66" s="8" t="s">
        <v>43</v>
      </c>
    </row>
    <row r="68" spans="1:23" ht="12.75">
      <c r="A68" t="s">
        <v>55</v>
      </c>
      <c r="B68" s="22">
        <v>708612795</v>
      </c>
      <c r="C68" s="20">
        <v>1.4134</v>
      </c>
      <c r="D68" s="19">
        <v>10015533.24453</v>
      </c>
      <c r="E68" s="20">
        <v>78.1164845525803</v>
      </c>
      <c r="F68" s="21">
        <v>48648.43</v>
      </c>
      <c r="G68" s="21">
        <v>48648.43</v>
      </c>
      <c r="H68" s="21">
        <v>1085570.62</v>
      </c>
      <c r="K68" s="21">
        <v>123623.04</v>
      </c>
      <c r="L68" s="21">
        <v>126592.77</v>
      </c>
      <c r="M68" s="21">
        <v>79776.74</v>
      </c>
      <c r="N68" s="21">
        <v>75072.95</v>
      </c>
      <c r="O68" s="21">
        <v>92977.51</v>
      </c>
      <c r="P68" s="21">
        <v>92930.01</v>
      </c>
      <c r="Q68" s="21">
        <v>72264.17</v>
      </c>
      <c r="R68" s="21">
        <v>133266.83</v>
      </c>
      <c r="S68" s="21">
        <v>79118.95000000001</v>
      </c>
      <c r="T68" s="21">
        <v>71659.79</v>
      </c>
      <c r="U68" s="21">
        <v>89639.43</v>
      </c>
      <c r="V68" s="21">
        <v>48648.43</v>
      </c>
      <c r="W68" s="21">
        <f>SUM(K68:V68)</f>
        <v>1085570.6199999999</v>
      </c>
    </row>
    <row r="69" spans="1:23" ht="12.75">
      <c r="A69" t="s">
        <v>57</v>
      </c>
      <c r="B69" s="22">
        <v>172989635</v>
      </c>
      <c r="C69" s="20">
        <v>1.2</v>
      </c>
      <c r="D69" s="19">
        <v>2075875.62</v>
      </c>
      <c r="E69" s="20">
        <v>16.190860920098494</v>
      </c>
      <c r="F69" s="21">
        <v>10083.15</v>
      </c>
      <c r="G69" s="21">
        <v>10083.15</v>
      </c>
      <c r="H69" s="21">
        <v>225001.48</v>
      </c>
      <c r="K69" s="21">
        <v>25622.81</v>
      </c>
      <c r="L69" s="21">
        <v>26238.33</v>
      </c>
      <c r="M69" s="21">
        <v>16534.98</v>
      </c>
      <c r="N69" s="21">
        <v>15560.04</v>
      </c>
      <c r="O69" s="21">
        <v>19271.04</v>
      </c>
      <c r="P69" s="21">
        <v>19261.2</v>
      </c>
      <c r="Q69" s="21">
        <v>14977.88</v>
      </c>
      <c r="R69" s="21">
        <v>27621.63</v>
      </c>
      <c r="S69" s="21">
        <v>16398.64</v>
      </c>
      <c r="T69" s="21">
        <v>14852.61</v>
      </c>
      <c r="U69" s="21">
        <v>18579.17</v>
      </c>
      <c r="V69" s="21">
        <v>10083.15</v>
      </c>
      <c r="W69" s="21">
        <f>SUM(K69:V69)</f>
        <v>225001.47999999995</v>
      </c>
    </row>
    <row r="70" spans="1:23" ht="12.75">
      <c r="A70" t="s">
        <v>46</v>
      </c>
      <c r="B70" s="22">
        <v>708612795</v>
      </c>
      <c r="C70" s="20">
        <v>0.003</v>
      </c>
      <c r="D70" s="19">
        <v>21258.383850000002</v>
      </c>
      <c r="E70" s="20">
        <v>0.16580547166954926</v>
      </c>
      <c r="F70" s="21">
        <v>103.26</v>
      </c>
      <c r="G70" s="21">
        <v>103.26</v>
      </c>
      <c r="H70" s="21">
        <v>2304.17</v>
      </c>
      <c r="K70" s="21">
        <v>262.4</v>
      </c>
      <c r="L70" s="21">
        <v>268.7</v>
      </c>
      <c r="M70" s="21">
        <v>169.33</v>
      </c>
      <c r="N70" s="21">
        <v>159.35</v>
      </c>
      <c r="O70" s="21">
        <v>197.35</v>
      </c>
      <c r="P70" s="21">
        <v>197.25</v>
      </c>
      <c r="Q70" s="21">
        <v>153.38</v>
      </c>
      <c r="R70" s="21">
        <v>282.86</v>
      </c>
      <c r="S70" s="21">
        <v>167.93</v>
      </c>
      <c r="T70" s="21">
        <v>152.1</v>
      </c>
      <c r="U70" s="21">
        <v>190.26</v>
      </c>
      <c r="V70" s="21">
        <v>103.26</v>
      </c>
      <c r="W70" s="21">
        <f>SUM(K70:V70)</f>
        <v>2304.17</v>
      </c>
    </row>
    <row r="71" spans="1:23" ht="15">
      <c r="A71" t="s">
        <v>58</v>
      </c>
      <c r="B71" s="30">
        <v>708612795</v>
      </c>
      <c r="C71" s="24">
        <v>0.1</v>
      </c>
      <c r="D71" s="31">
        <v>708612.795</v>
      </c>
      <c r="E71" s="24">
        <v>5.526849055651642</v>
      </c>
      <c r="F71" s="25">
        <v>3441.94</v>
      </c>
      <c r="G71" s="25">
        <v>3441.94</v>
      </c>
      <c r="H71" s="25">
        <v>76805.61</v>
      </c>
      <c r="K71" s="25">
        <v>8746.5</v>
      </c>
      <c r="L71" s="25">
        <v>8956.61</v>
      </c>
      <c r="M71" s="25">
        <v>5644.31</v>
      </c>
      <c r="N71" s="25">
        <v>5311.52</v>
      </c>
      <c r="O71" s="25">
        <v>6578.29</v>
      </c>
      <c r="P71" s="25">
        <v>6574.93</v>
      </c>
      <c r="Q71" s="25">
        <v>5112.79</v>
      </c>
      <c r="R71" s="25">
        <v>9428.81</v>
      </c>
      <c r="S71" s="25">
        <v>5597.77</v>
      </c>
      <c r="T71" s="25">
        <v>5070.03</v>
      </c>
      <c r="U71" s="25">
        <v>6342.11</v>
      </c>
      <c r="V71" s="25">
        <v>3441.94</v>
      </c>
      <c r="W71" s="25">
        <f>SUM(K71:V71)</f>
        <v>76805.61</v>
      </c>
    </row>
    <row r="72" spans="1:24" ht="12.75">
      <c r="A72" t="s">
        <v>59</v>
      </c>
      <c r="B72" s="22">
        <f>SUM(B68:B71)</f>
        <v>2298828020</v>
      </c>
      <c r="C72" s="20">
        <f>SUM(C68:C71)</f>
        <v>2.7164</v>
      </c>
      <c r="D72" s="22">
        <f>SUM(D68:D71)</f>
        <v>12821280.043380002</v>
      </c>
      <c r="E72" s="20">
        <f>SUM(E68:E71)</f>
        <v>99.99999999999999</v>
      </c>
      <c r="F72" s="21">
        <f>SUM(F68:F71)</f>
        <v>62276.780000000006</v>
      </c>
      <c r="G72" s="27">
        <f>SUM(G68:G71)</f>
        <v>62276.780000000006</v>
      </c>
      <c r="H72" s="21">
        <f>SUM(H68:H71)</f>
        <v>1389681.8800000001</v>
      </c>
      <c r="K72" s="27">
        <f>SUM(K68:K71)</f>
        <v>158254.75</v>
      </c>
      <c r="L72" s="27">
        <f aca="true" t="shared" si="6" ref="L72:R72">SUM(L68:L71)</f>
        <v>162056.41000000003</v>
      </c>
      <c r="M72" s="27">
        <f t="shared" si="6"/>
        <v>102125.36</v>
      </c>
      <c r="N72" s="27">
        <f>SUM(N68:N71)</f>
        <v>96103.86</v>
      </c>
      <c r="O72" s="27">
        <f>SUM(O68:O71)</f>
        <v>119024.18999999999</v>
      </c>
      <c r="P72" s="27">
        <f>SUM(P68:P71)</f>
        <v>118963.38999999998</v>
      </c>
      <c r="Q72" s="27">
        <f t="shared" si="6"/>
        <v>92508.22</v>
      </c>
      <c r="R72" s="27">
        <f t="shared" si="6"/>
        <v>170600.12999999998</v>
      </c>
      <c r="S72" s="27">
        <f>SUM(S68:S71)</f>
        <v>101283.29000000001</v>
      </c>
      <c r="T72" s="27">
        <f>SUM(T68:T71)</f>
        <v>91734.53</v>
      </c>
      <c r="U72" s="27">
        <f>SUM(U68:U71)</f>
        <v>114750.96999999999</v>
      </c>
      <c r="V72" s="27">
        <f>SUM(V68:V71)</f>
        <v>62276.780000000006</v>
      </c>
      <c r="W72" s="27">
        <f>SUM(W68:W71)</f>
        <v>1389681.88</v>
      </c>
      <c r="X72" s="33"/>
    </row>
    <row r="73" ht="12.75">
      <c r="A73" t="s">
        <v>60</v>
      </c>
    </row>
    <row r="84" ht="12.75">
      <c r="A84" t="str">
        <f ca="1">CELL("FILENAME")</f>
        <v>S:\Div - Adm Svc\Distribution &amp; Statistics\Distributions\WEB\LGTA_12.xls</v>
      </c>
    </row>
  </sheetData>
  <mergeCells count="1">
    <mergeCell ref="A45:B45"/>
  </mergeCells>
  <printOptions/>
  <pageMargins left="0.75" right="0.75" top="1" bottom="1" header="0.5" footer="0.5"/>
  <pageSetup fitToHeight="2" horizontalDpi="600" verticalDpi="600" orientation="landscape" scale="6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Henderson</dc:creator>
  <cp:keywords/>
  <dc:description/>
  <cp:lastModifiedBy> </cp:lastModifiedBy>
  <cp:lastPrinted>2012-06-26T22:35:38Z</cp:lastPrinted>
  <dcterms:created xsi:type="dcterms:W3CDTF">2008-10-16T16:25:11Z</dcterms:created>
  <dcterms:modified xsi:type="dcterms:W3CDTF">2012-09-11T16:31:35Z</dcterms:modified>
  <cp:category/>
  <cp:version/>
  <cp:contentType/>
  <cp:contentStatus/>
</cp:coreProperties>
</file>