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75" yWindow="15" windowWidth="10770" windowHeight="9870" activeTab="0"/>
  </bookViews>
  <sheets>
    <sheet name="LGTA_14" sheetId="1" r:id="rId1"/>
  </sheets>
  <definedNames/>
  <calcPr fullCalcOnLoad="1"/>
</workbook>
</file>

<file path=xl/sharedStrings.xml><?xml version="1.0" encoding="utf-8"?>
<sst xmlns="http://schemas.openxmlformats.org/spreadsheetml/2006/main" count="200" uniqueCount="62">
  <si>
    <t xml:space="preserve"> </t>
  </si>
  <si>
    <t>WASHOE COUNTY</t>
  </si>
  <si>
    <t>CURRENT</t>
  </si>
  <si>
    <t>YEAR</t>
  </si>
  <si>
    <t xml:space="preserve">MONTH </t>
  </si>
  <si>
    <t>TO DATE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</si>
  <si>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</si>
  <si>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</si>
  <si>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</si>
  <si>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</si>
  <si>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</si>
  <si>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</si>
  <si>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</si>
  <si>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</si>
  <si>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</si>
  <si>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</si>
  <si>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</si>
  <si>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</si>
  <si>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YTD</t>
  </si>
  <si>
    <t>REVENUE SOURCE</t>
  </si>
  <si>
    <t>REVENUE</t>
  </si>
  <si>
    <t>SALES TAX .25%</t>
  </si>
  <si>
    <t>PROPERTY TAX .0272</t>
  </si>
  <si>
    <t>GAMING TAX</t>
  </si>
  <si>
    <t>MVPT</t>
  </si>
  <si>
    <t>RPTT</t>
  </si>
  <si>
    <t>INTEREST</t>
  </si>
  <si>
    <t>TOTAL TO BE DISTRIBUTED</t>
  </si>
  <si>
    <t>ASSESSED</t>
  </si>
  <si>
    <t>FISCAL</t>
  </si>
  <si>
    <t>VALUATION</t>
  </si>
  <si>
    <t>BASIC AD</t>
  </si>
  <si>
    <t>% ENTITY/</t>
  </si>
  <si>
    <t>UNROUNDED</t>
  </si>
  <si>
    <t>FOR SCCRT</t>
  </si>
  <si>
    <t>1980-81</t>
  </si>
  <si>
    <t xml:space="preserve">VALOREM </t>
  </si>
  <si>
    <t>COUNTY</t>
  </si>
  <si>
    <t>MONTHLY</t>
  </si>
  <si>
    <t>ENTITY</t>
  </si>
  <si>
    <t>CALCULATION</t>
  </si>
  <si>
    <t>TAX RATE</t>
  </si>
  <si>
    <t>TOTAL</t>
  </si>
  <si>
    <t>DISTRIBUTION</t>
  </si>
  <si>
    <t>RENO</t>
  </si>
  <si>
    <t>SPARKS</t>
  </si>
  <si>
    <t>CARSON TRUCKEE WATER</t>
  </si>
  <si>
    <t>INCLINE VILLAGE GID</t>
  </si>
  <si>
    <t>NORTH LAKE TAHOE FIRE</t>
  </si>
  <si>
    <t>PALOMINO VALLEY GID</t>
  </si>
  <si>
    <t>SUN VALLEY WATER</t>
  </si>
  <si>
    <t>TRUCKEE MEADOWS FIRE</t>
  </si>
  <si>
    <t>VERDI TV</t>
  </si>
  <si>
    <t>TOTAL WASHOE</t>
  </si>
  <si>
    <t>CHURCHILL COUNTY</t>
  </si>
  <si>
    <t>PROPERTY TAX   .0219</t>
  </si>
  <si>
    <t>FALLON</t>
  </si>
  <si>
    <t>CHURCHILL MOSQUITO</t>
  </si>
  <si>
    <t>TOTAL CHURCHILL</t>
  </si>
  <si>
    <t>`</t>
  </si>
  <si>
    <t>SIERRA FIRE PROTECTION</t>
  </si>
  <si>
    <t>DISTRIBUTION OF REVENUE RECEIVED DURING: AUGUST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</si>
</sst>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??_);_(@_)"/>
    <numFmt numFmtId="166" formatCode="mmmm\ d\,\ yyyy"/>
    <numFmt numFmtId="167" formatCode="[$-409]mmmm\ d\,\ yyyy;@"/>
  </numFmts>
  <fonts count="43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44" applyFont="1" applyAlignment="1">
      <alignment/>
    </xf>
    <xf numFmtId="43" fontId="0" fillId="0" borderId="0" xfId="44" applyNumberFormat="1" applyFont="1" applyAlignment="1">
      <alignment/>
    </xf>
    <xf numFmtId="3" fontId="4" fillId="0" borderId="0" xfId="0" applyNumberFormat="1" applyFont="1" applyAlignment="1">
      <alignment/>
    </xf>
    <xf numFmtId="43" fontId="5" fillId="0" borderId="0" xfId="44" applyNumberFormat="1" applyFont="1" applyAlignment="1">
      <alignment/>
    </xf>
    <xf numFmtId="44" fontId="3" fillId="0" borderId="0" xfId="44" applyFont="1" applyAlignment="1">
      <alignment/>
    </xf>
    <xf numFmtId="44" fontId="3" fillId="0" borderId="0" xfId="44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1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16" fontId="0" fillId="0" borderId="0" xfId="0" applyNumberFormat="1" applyAlignment="1">
      <alignment/>
    </xf>
    <xf numFmtId="41" fontId="5" fillId="0" borderId="0" xfId="0" applyNumberFormat="1" applyFont="1" applyAlignment="1">
      <alignment/>
    </xf>
    <xf numFmtId="41" fontId="5" fillId="0" borderId="0" xfId="44" applyNumberFormat="1" applyFont="1" applyAlignment="1">
      <alignment/>
    </xf>
    <xf numFmtId="44" fontId="0" fillId="0" borderId="0" xfId="0" applyNumberFormat="1" applyBorder="1" applyAlignment="1">
      <alignment/>
    </xf>
    <xf numFmtId="0" fontId="8" fillId="0" borderId="0" xfId="0" applyFont="1" applyAlignment="1">
      <alignment/>
    </xf>
    <xf numFmtId="43" fontId="0" fillId="0" borderId="0" xfId="44" applyNumberFormat="1" applyFont="1" applyAlignment="1">
      <alignment/>
    </xf>
    <xf numFmtId="3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4" fontId="8" fillId="0" borderId="0" xfId="44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4" fontId="0" fillId="0" borderId="0" xfId="44" applyNumberFormat="1" applyFont="1" applyAlignment="1">
      <alignment/>
    </xf>
    <xf numFmtId="44" fontId="0" fillId="0" borderId="0" xfId="44" applyFont="1" applyAlignment="1">
      <alignment/>
    </xf>
    <xf numFmtId="43" fontId="5" fillId="0" borderId="10" xfId="44" applyNumberFormat="1" applyFont="1" applyBorder="1" applyAlignment="1">
      <alignment/>
    </xf>
    <xf numFmtId="41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47" applyNumberFormat="1" applyFont="1" applyAlignment="1">
      <alignment/>
    </xf>
    <xf numFmtId="43" fontId="5" fillId="0" borderId="10" xfId="47" applyNumberFormat="1" applyFont="1" applyBorder="1" applyAlignment="1">
      <alignment/>
    </xf>
    <xf numFmtId="43" fontId="5" fillId="0" borderId="0" xfId="60" applyNumberFormat="1" applyFont="1">
      <alignment/>
      <protection/>
    </xf>
    <xf numFmtId="43" fontId="0" fillId="0" borderId="0" xfId="60" applyNumberFormat="1" applyFont="1">
      <alignment/>
      <protection/>
    </xf>
    <xf numFmtId="44" fontId="0" fillId="0" borderId="0" xfId="47" applyFont="1" applyAlignment="1">
      <alignment/>
    </xf>
    <xf numFmtId="44" fontId="0" fillId="0" borderId="0" xfId="47" applyNumberFormat="1" applyFont="1" applyAlignment="1">
      <alignment/>
    </xf>
    <xf numFmtId="8" fontId="0" fillId="0" borderId="0" xfId="44" applyNumberFormat="1" applyFont="1" applyAlignment="1">
      <alignment/>
    </xf>
    <xf numFmtId="8" fontId="3" fillId="0" borderId="0" xfId="44" applyNumberFormat="1" applyFont="1" applyAlignment="1">
      <alignment/>
    </xf>
    <xf numFmtId="0" fontId="1" fillId="0" borderId="0" xfId="0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="86" zoomScaleNormal="86" zoomScalePageLayoutView="0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16.8515625" style="1" bestFit="1" customWidth="1"/>
    <col min="3" max="3" width="10.140625" style="2" customWidth="1"/>
    <col min="4" max="4" width="15.00390625" style="0" bestFit="1" customWidth="1"/>
    <col min="5" max="5" width="17.140625" style="2" bestFit="1" customWidth="1"/>
    <col min="6" max="6" width="17.140625" style="0" bestFit="1" customWidth="1"/>
    <col min="7" max="7" width="19.00390625" style="0" bestFit="1" customWidth="1"/>
    <col min="8" max="8" width="15.8515625" style="0" bestFit="1" customWidth="1"/>
    <col min="9" max="9" width="3.7109375" style="0" customWidth="1"/>
    <col min="10" max="10" width="19.7109375" style="0" bestFit="1" customWidth="1"/>
    <col min="11" max="11" width="14.28125" style="0" customWidth="1"/>
    <col min="12" max="12" width="15.140625" style="0" bestFit="1" customWidth="1"/>
    <col min="13" max="16" width="14.28125" style="0" customWidth="1"/>
    <col min="17" max="17" width="17.140625" style="0" bestFit="1" customWidth="1"/>
    <col min="18" max="19" width="14.28125" style="0" customWidth="1"/>
    <col min="20" max="20" width="14.7109375" style="0" bestFit="1" customWidth="1"/>
    <col min="21" max="21" width="14.28125" style="0" customWidth="1"/>
    <col min="22" max="22" width="19.7109375" style="0" bestFit="1" customWidth="1"/>
    <col min="23" max="23" width="15.00390625" style="0" bestFit="1" customWidth="1"/>
  </cols>
  <sheetData>
    <row r="1" ht="12.75">
      <c r="A1" t="s">
        <v>0</v>
      </c>
    </row>
    <row r="2" ht="18">
      <c r="A2" s="3" t="s">
        <v>1</v>
      </c>
    </row>
    <row r="3" spans="1:5" s="30" customFormat="1" ht="15">
      <c r="A3" s="30" t="s">
        <v>61</v>
      </c>
      <c r="B3" s="32"/>
      <c r="C3" s="33"/>
      <c r="E3" s="33"/>
    </row>
    <row r="6" spans="5:6" ht="12.75">
      <c r="E6" s="4" t="s">
        <v>2</v>
      </c>
      <c r="F6" s="5" t="s">
        <v>3</v>
      </c>
    </row>
    <row r="7" spans="5:22" ht="12.75">
      <c r="E7" s="4" t="s">
        <v>4</v>
      </c>
      <c r="F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5" t="s">
        <v>12</v>
      </c>
      <c r="Q7" s="5" t="s">
        <v>13</v>
      </c>
      <c r="R7" s="5" t="s">
        <v>14</v>
      </c>
      <c r="S7" s="5" t="s">
        <v>15</v>
      </c>
      <c r="T7" s="5" t="s">
        <v>16</v>
      </c>
      <c r="U7" s="5" t="s">
        <v>17</v>
      </c>
      <c r="V7" s="5" t="s">
        <v>18</v>
      </c>
    </row>
    <row r="8" spans="1:22" s="35" customFormat="1" ht="12.75">
      <c r="A8" s="6" t="s">
        <v>19</v>
      </c>
      <c r="B8" s="36"/>
      <c r="C8" s="37"/>
      <c r="E8" s="7" t="s">
        <v>20</v>
      </c>
      <c r="F8" s="8" t="s">
        <v>20</v>
      </c>
      <c r="J8" s="8" t="s">
        <v>20</v>
      </c>
      <c r="K8" s="8" t="s">
        <v>20</v>
      </c>
      <c r="L8" s="8" t="s">
        <v>20</v>
      </c>
      <c r="M8" s="8" t="s">
        <v>20</v>
      </c>
      <c r="N8" s="8" t="s">
        <v>20</v>
      </c>
      <c r="O8" s="8" t="s">
        <v>20</v>
      </c>
      <c r="P8" s="8" t="s">
        <v>20</v>
      </c>
      <c r="Q8" s="8" t="s">
        <v>20</v>
      </c>
      <c r="R8" s="8" t="s">
        <v>20</v>
      </c>
      <c r="S8" s="8" t="s">
        <v>20</v>
      </c>
      <c r="T8" s="8" t="s">
        <v>20</v>
      </c>
      <c r="U8" s="8" t="s">
        <v>20</v>
      </c>
      <c r="V8" s="8" t="s">
        <v>20</v>
      </c>
    </row>
    <row r="9" spans="2:21" s="30" customFormat="1" ht="15">
      <c r="B9" s="32"/>
      <c r="C9" s="33"/>
      <c r="E9" s="33"/>
      <c r="J9" s="34"/>
      <c r="K9" s="34"/>
      <c r="L9" s="34"/>
      <c r="R9" s="34"/>
      <c r="S9" s="34"/>
      <c r="T9" s="34"/>
      <c r="U9" s="34"/>
    </row>
    <row r="10" spans="1:22" s="35" customFormat="1" ht="15.75" customHeight="1">
      <c r="A10" s="35" t="s">
        <v>21</v>
      </c>
      <c r="B10" s="36"/>
      <c r="C10" s="37"/>
      <c r="E10" s="39">
        <v>1386918.28</v>
      </c>
      <c r="F10" s="52">
        <v>15344740.73</v>
      </c>
      <c r="J10" s="38">
        <v>1273951.42</v>
      </c>
      <c r="K10" s="38">
        <v>1348200.16</v>
      </c>
      <c r="L10" s="38">
        <v>1307426.82</v>
      </c>
      <c r="M10" s="38">
        <v>1183923.81</v>
      </c>
      <c r="N10" s="38">
        <v>1230767.89</v>
      </c>
      <c r="O10" s="38">
        <v>1512007.8</v>
      </c>
      <c r="P10" s="38">
        <v>1100703.39</v>
      </c>
      <c r="Q10" s="38">
        <v>1152734.17</v>
      </c>
      <c r="R10" s="38">
        <v>1324896.85</v>
      </c>
      <c r="S10" s="39">
        <v>1210729.41</v>
      </c>
      <c r="T10" s="38">
        <v>1312480.73</v>
      </c>
      <c r="U10" s="38">
        <v>1386918.28</v>
      </c>
      <c r="V10" s="54">
        <v>15344740.73</v>
      </c>
    </row>
    <row r="11" spans="1:22" s="35" customFormat="1" ht="12.75">
      <c r="A11" s="35" t="s">
        <v>22</v>
      </c>
      <c r="B11" s="36"/>
      <c r="C11" s="37"/>
      <c r="E11" s="39">
        <v>0</v>
      </c>
      <c r="F11" s="48">
        <v>3368424.6399999997</v>
      </c>
      <c r="J11" s="31">
        <v>1005594.77</v>
      </c>
      <c r="K11" s="31">
        <v>5319.77</v>
      </c>
      <c r="L11" s="31">
        <v>704405.77</v>
      </c>
      <c r="M11" s="31">
        <v>15237.68</v>
      </c>
      <c r="N11" s="31">
        <v>17146.16</v>
      </c>
      <c r="O11" s="31">
        <v>743918.52</v>
      </c>
      <c r="P11" s="31">
        <v>33770.18</v>
      </c>
      <c r="Q11" s="38">
        <v>637578.98</v>
      </c>
      <c r="R11" s="31">
        <v>12024.09</v>
      </c>
      <c r="S11" s="39">
        <v>59109.71</v>
      </c>
      <c r="T11" s="31">
        <v>134319.01</v>
      </c>
      <c r="U11" s="31">
        <v>0</v>
      </c>
      <c r="V11" s="31">
        <v>3368424.6399999997</v>
      </c>
    </row>
    <row r="12" spans="1:22" s="35" customFormat="1" ht="12.75">
      <c r="A12" s="35" t="s">
        <v>23</v>
      </c>
      <c r="B12" s="36"/>
      <c r="C12" s="37"/>
      <c r="E12" s="39">
        <v>0</v>
      </c>
      <c r="F12" s="48">
        <v>49313.399999999994</v>
      </c>
      <c r="J12" s="31">
        <v>4070.6200000000003</v>
      </c>
      <c r="K12" s="31">
        <v>10514.98</v>
      </c>
      <c r="L12" s="31">
        <v>2835.84</v>
      </c>
      <c r="M12" s="31">
        <v>0</v>
      </c>
      <c r="N12" s="31">
        <v>9507.74</v>
      </c>
      <c r="O12" s="31">
        <v>3884.04</v>
      </c>
      <c r="P12" s="31">
        <v>0</v>
      </c>
      <c r="Q12" s="38">
        <v>11746.82</v>
      </c>
      <c r="R12" s="31">
        <v>1492.59</v>
      </c>
      <c r="S12" s="39">
        <v>0</v>
      </c>
      <c r="T12" s="31">
        <v>5260.77</v>
      </c>
      <c r="U12" s="31">
        <v>0</v>
      </c>
      <c r="V12" s="31">
        <v>49313.399999999994</v>
      </c>
    </row>
    <row r="13" spans="1:22" s="35" customFormat="1" ht="12.75">
      <c r="A13" s="35" t="s">
        <v>24</v>
      </c>
      <c r="B13" s="36"/>
      <c r="C13" s="37"/>
      <c r="E13" s="39">
        <v>0</v>
      </c>
      <c r="F13" s="48">
        <v>114.68</v>
      </c>
      <c r="J13" s="31">
        <v>24.44</v>
      </c>
      <c r="K13" s="31"/>
      <c r="L13" s="31">
        <v>53.58</v>
      </c>
      <c r="M13" s="31">
        <v>15.04</v>
      </c>
      <c r="N13" s="31">
        <v>0.94</v>
      </c>
      <c r="O13" s="31">
        <v>0</v>
      </c>
      <c r="P13" s="31">
        <v>0</v>
      </c>
      <c r="Q13" s="38">
        <v>0</v>
      </c>
      <c r="R13" s="31"/>
      <c r="S13" s="39">
        <v>0</v>
      </c>
      <c r="T13" s="31">
        <v>20.68</v>
      </c>
      <c r="U13" s="31">
        <v>0</v>
      </c>
      <c r="V13" s="31">
        <v>114.68</v>
      </c>
    </row>
    <row r="14" spans="1:22" s="35" customFormat="1" ht="13.5" customHeight="1">
      <c r="A14" s="35" t="s">
        <v>25</v>
      </c>
      <c r="B14" s="36"/>
      <c r="C14" s="37"/>
      <c r="E14" s="39">
        <v>0</v>
      </c>
      <c r="F14" s="48">
        <v>718120.7000000001</v>
      </c>
      <c r="J14" s="31">
        <v>124738.9</v>
      </c>
      <c r="K14" s="31">
        <v>64173.2</v>
      </c>
      <c r="L14" s="31">
        <v>59224.7</v>
      </c>
      <c r="M14" s="31">
        <v>51764.3</v>
      </c>
      <c r="N14" s="31">
        <v>81393.2</v>
      </c>
      <c r="O14" s="31">
        <v>64335.4</v>
      </c>
      <c r="P14" s="31">
        <v>48864.8</v>
      </c>
      <c r="Q14" s="38">
        <v>49487</v>
      </c>
      <c r="R14" s="31">
        <v>62832.4</v>
      </c>
      <c r="S14" s="39">
        <v>58514.5</v>
      </c>
      <c r="T14" s="31">
        <v>52792.3</v>
      </c>
      <c r="U14" s="31">
        <v>0</v>
      </c>
      <c r="V14" s="31">
        <v>718120.7000000001</v>
      </c>
    </row>
    <row r="15" spans="1:22" s="35" customFormat="1" ht="15">
      <c r="A15" s="35" t="s">
        <v>26</v>
      </c>
      <c r="B15" s="11"/>
      <c r="C15" s="37"/>
      <c r="E15" s="49"/>
      <c r="F15" s="49">
        <v>4312.74</v>
      </c>
      <c r="J15" s="12">
        <v>0</v>
      </c>
      <c r="K15" s="40">
        <v>0</v>
      </c>
      <c r="L15" s="12">
        <v>0</v>
      </c>
      <c r="M15" s="12">
        <v>119.04</v>
      </c>
      <c r="N15" s="12">
        <v>0</v>
      </c>
      <c r="O15" s="12">
        <v>0</v>
      </c>
      <c r="P15" s="12">
        <v>1696.09</v>
      </c>
      <c r="Q15" s="12">
        <v>0</v>
      </c>
      <c r="R15" s="12">
        <v>0</v>
      </c>
      <c r="S15" s="49">
        <v>632.02</v>
      </c>
      <c r="T15" s="12">
        <v>1865.59</v>
      </c>
      <c r="U15" s="12"/>
      <c r="V15" s="12">
        <v>4312.74</v>
      </c>
    </row>
    <row r="16" spans="1:23" ht="12.75">
      <c r="A16" s="6" t="s">
        <v>27</v>
      </c>
      <c r="E16" s="13">
        <v>1386918.28</v>
      </c>
      <c r="F16" s="13">
        <v>19485026.889999997</v>
      </c>
      <c r="J16" s="14">
        <v>2408380.15</v>
      </c>
      <c r="K16" s="14">
        <v>1428208.1099999999</v>
      </c>
      <c r="L16" s="14">
        <v>2073946.7100000002</v>
      </c>
      <c r="M16" s="14">
        <v>1251059.87</v>
      </c>
      <c r="N16" s="14">
        <v>1338815.9299999997</v>
      </c>
      <c r="O16" s="14">
        <f>SUM(O10:O15)</f>
        <v>2324145.7600000002</v>
      </c>
      <c r="P16" s="14">
        <f>SUM(P10:P15)</f>
        <v>1185034.46</v>
      </c>
      <c r="Q16" s="14">
        <v>1851546.97</v>
      </c>
      <c r="R16" s="14">
        <v>1401245.9300000002</v>
      </c>
      <c r="S16" s="14">
        <f>SUM(S10:S15)</f>
        <v>1328985.64</v>
      </c>
      <c r="T16" s="14">
        <v>1506739.08</v>
      </c>
      <c r="U16" s="14">
        <v>1386918.28</v>
      </c>
      <c r="V16" s="55">
        <v>19485026.889999997</v>
      </c>
      <c r="W16" s="29"/>
    </row>
    <row r="19" spans="2:8" ht="12.75">
      <c r="B19" s="15" t="s">
        <v>28</v>
      </c>
      <c r="C19" s="4" t="s">
        <v>29</v>
      </c>
      <c r="D19" s="5"/>
      <c r="E19" s="4"/>
      <c r="F19" s="5"/>
      <c r="G19" s="5"/>
      <c r="H19" s="5"/>
    </row>
    <row r="20" spans="2:8" ht="12.75">
      <c r="B20" s="15" t="s">
        <v>30</v>
      </c>
      <c r="C20" s="4" t="s">
        <v>3</v>
      </c>
      <c r="D20" s="5" t="s">
        <v>31</v>
      </c>
      <c r="E20" s="4" t="s">
        <v>32</v>
      </c>
      <c r="F20" s="5" t="s">
        <v>33</v>
      </c>
      <c r="H20" s="5" t="s">
        <v>3</v>
      </c>
    </row>
    <row r="21" spans="2:22" ht="12.75">
      <c r="B21" s="15" t="s">
        <v>34</v>
      </c>
      <c r="C21" s="4" t="s">
        <v>35</v>
      </c>
      <c r="D21" s="5" t="s">
        <v>36</v>
      </c>
      <c r="E21" s="4" t="s">
        <v>37</v>
      </c>
      <c r="F21" s="5" t="s">
        <v>38</v>
      </c>
      <c r="G21" s="5" t="s">
        <v>38</v>
      </c>
      <c r="H21" s="5" t="s">
        <v>5</v>
      </c>
      <c r="J21" s="5" t="s">
        <v>6</v>
      </c>
      <c r="K21" s="5" t="s">
        <v>7</v>
      </c>
      <c r="L21" s="5" t="s">
        <v>8</v>
      </c>
      <c r="M21" s="5" t="s">
        <v>9</v>
      </c>
      <c r="N21" s="5" t="s">
        <v>10</v>
      </c>
      <c r="O21" s="5" t="s">
        <v>11</v>
      </c>
      <c r="P21" s="5" t="s">
        <v>12</v>
      </c>
      <c r="Q21" s="5" t="s">
        <v>13</v>
      </c>
      <c r="R21" s="5" t="s">
        <v>14</v>
      </c>
      <c r="S21" s="5" t="s">
        <v>15</v>
      </c>
      <c r="T21" s="5" t="s">
        <v>16</v>
      </c>
      <c r="U21" s="5" t="s">
        <v>17</v>
      </c>
      <c r="V21" s="5" t="s">
        <v>18</v>
      </c>
    </row>
    <row r="22" spans="1:22" ht="12.75">
      <c r="A22" s="8" t="s">
        <v>39</v>
      </c>
      <c r="B22" s="16" t="s">
        <v>40</v>
      </c>
      <c r="C22" s="7" t="s">
        <v>41</v>
      </c>
      <c r="D22" s="8" t="s">
        <v>20</v>
      </c>
      <c r="E22" s="7" t="s">
        <v>42</v>
      </c>
      <c r="F22" s="8" t="s">
        <v>43</v>
      </c>
      <c r="G22" s="8" t="s">
        <v>43</v>
      </c>
      <c r="H22" s="8" t="s">
        <v>43</v>
      </c>
      <c r="J22" s="8" t="s">
        <v>43</v>
      </c>
      <c r="K22" s="8" t="s">
        <v>43</v>
      </c>
      <c r="L22" s="8" t="s">
        <v>43</v>
      </c>
      <c r="M22" s="8" t="s">
        <v>43</v>
      </c>
      <c r="N22" s="8" t="s">
        <v>43</v>
      </c>
      <c r="O22" s="8" t="s">
        <v>43</v>
      </c>
      <c r="P22" s="8" t="s">
        <v>43</v>
      </c>
      <c r="Q22" s="8" t="s">
        <v>43</v>
      </c>
      <c r="R22" s="8" t="s">
        <v>43</v>
      </c>
      <c r="S22" s="8" t="s">
        <v>43</v>
      </c>
      <c r="T22" s="8" t="s">
        <v>43</v>
      </c>
      <c r="U22" s="8" t="s">
        <v>43</v>
      </c>
      <c r="V22" s="8" t="s">
        <v>43</v>
      </c>
    </row>
    <row r="24" spans="1:22" ht="12.75">
      <c r="A24" t="s">
        <v>1</v>
      </c>
      <c r="B24" s="17">
        <v>12492344568</v>
      </c>
      <c r="C24" s="18">
        <v>1.4955</v>
      </c>
      <c r="D24" s="17">
        <v>186823013.01444</v>
      </c>
      <c r="E24" s="18">
        <v>66.65938628265857</v>
      </c>
      <c r="F24" s="51">
        <v>924511.21</v>
      </c>
      <c r="G24" s="47">
        <v>924511.2</v>
      </c>
      <c r="H24" s="31">
        <v>12988599.309999999</v>
      </c>
      <c r="J24" s="19">
        <v>1605411.4200000002</v>
      </c>
      <c r="K24" s="47">
        <v>952034.76</v>
      </c>
      <c r="L24" s="47">
        <v>1382480.1400000001</v>
      </c>
      <c r="M24" s="47">
        <v>833948.8300000002</v>
      </c>
      <c r="N24" s="47">
        <v>892446.4899999998</v>
      </c>
      <c r="O24" s="47">
        <v>1549261.2900000003</v>
      </c>
      <c r="P24" s="47">
        <v>789936.6900000002</v>
      </c>
      <c r="Q24" s="47">
        <v>1234229.85</v>
      </c>
      <c r="R24" s="47">
        <v>934061.9400000002</v>
      </c>
      <c r="S24" s="47">
        <v>885893.6799999998</v>
      </c>
      <c r="T24" s="47">
        <v>1004383.02</v>
      </c>
      <c r="U24" s="47">
        <v>924511.2</v>
      </c>
      <c r="V24" s="31">
        <v>12988599.309999999</v>
      </c>
    </row>
    <row r="25" spans="1:22" ht="12.75">
      <c r="A25" t="s">
        <v>44</v>
      </c>
      <c r="B25" s="20">
        <v>5945944811</v>
      </c>
      <c r="C25" s="18">
        <v>0.7286</v>
      </c>
      <c r="D25" s="17">
        <v>43322153.892946005</v>
      </c>
      <c r="E25" s="18">
        <v>15.457561380425126</v>
      </c>
      <c r="F25" s="51">
        <v>214383.74</v>
      </c>
      <c r="G25" s="47">
        <v>214383.74</v>
      </c>
      <c r="H25" s="31">
        <v>3011910</v>
      </c>
      <c r="J25" s="19">
        <v>372276.84</v>
      </c>
      <c r="K25" s="47">
        <v>220766.15</v>
      </c>
      <c r="L25" s="47">
        <v>320581.59</v>
      </c>
      <c r="M25" s="47">
        <v>193383.35</v>
      </c>
      <c r="N25" s="47">
        <v>206948.29</v>
      </c>
      <c r="O25" s="47">
        <v>359256.26</v>
      </c>
      <c r="P25" s="47">
        <v>183177.43</v>
      </c>
      <c r="Q25" s="47">
        <v>286204.01</v>
      </c>
      <c r="R25" s="47">
        <v>216598.45</v>
      </c>
      <c r="S25" s="47">
        <v>205428.77</v>
      </c>
      <c r="T25" s="47">
        <v>232905.12</v>
      </c>
      <c r="U25" s="47">
        <v>214383.74</v>
      </c>
      <c r="V25" s="31">
        <v>3011910</v>
      </c>
    </row>
    <row r="26" spans="1:22" ht="12.75">
      <c r="A26" t="s">
        <v>45</v>
      </c>
      <c r="B26" s="20">
        <v>2170607395</v>
      </c>
      <c r="C26" s="18">
        <v>0.9844</v>
      </c>
      <c r="D26" s="17">
        <v>21367459.19638</v>
      </c>
      <c r="E26" s="18">
        <v>7.624016407124046</v>
      </c>
      <c r="F26" s="51">
        <v>105738.88</v>
      </c>
      <c r="G26" s="47">
        <v>105738.88</v>
      </c>
      <c r="H26" s="31">
        <v>1485541.6400000001</v>
      </c>
      <c r="J26" s="19">
        <v>183615.3</v>
      </c>
      <c r="K26" s="47">
        <v>108886.82</v>
      </c>
      <c r="L26" s="47">
        <v>158118.04</v>
      </c>
      <c r="M26" s="47">
        <v>95381.01</v>
      </c>
      <c r="N26" s="47">
        <v>102071.55</v>
      </c>
      <c r="O26" s="47">
        <v>177193.25</v>
      </c>
      <c r="P26" s="47">
        <v>90347.22</v>
      </c>
      <c r="Q26" s="47">
        <v>141162.24</v>
      </c>
      <c r="R26" s="47">
        <v>106831.22</v>
      </c>
      <c r="S26" s="47">
        <v>101322.08</v>
      </c>
      <c r="T26" s="47">
        <v>114874.03</v>
      </c>
      <c r="U26" s="47">
        <v>105738.88</v>
      </c>
      <c r="V26" s="31">
        <v>1485541.6400000001</v>
      </c>
    </row>
    <row r="27" spans="1:22" ht="12.75">
      <c r="A27" t="s">
        <v>46</v>
      </c>
      <c r="B27" s="17">
        <v>12492344568</v>
      </c>
      <c r="C27" s="18">
        <v>0.003</v>
      </c>
      <c r="D27" s="17">
        <v>374770.33704</v>
      </c>
      <c r="E27" s="18">
        <v>0.13371993236240437</v>
      </c>
      <c r="F27" s="51">
        <v>1854.59</v>
      </c>
      <c r="G27" s="47">
        <v>1854.59</v>
      </c>
      <c r="H27" s="31">
        <v>26055.38</v>
      </c>
      <c r="J27" s="19">
        <v>3220.48</v>
      </c>
      <c r="K27" s="47">
        <v>1909.8</v>
      </c>
      <c r="L27" s="47">
        <v>2773.28</v>
      </c>
      <c r="M27" s="47">
        <v>1672.92</v>
      </c>
      <c r="N27" s="47">
        <v>1790.26</v>
      </c>
      <c r="O27" s="47">
        <v>3107.85</v>
      </c>
      <c r="P27" s="47">
        <v>1584.63</v>
      </c>
      <c r="Q27" s="47">
        <v>2475.89</v>
      </c>
      <c r="R27" s="47">
        <v>1873.75</v>
      </c>
      <c r="S27" s="47">
        <v>1777.12</v>
      </c>
      <c r="T27" s="47">
        <v>2014.81</v>
      </c>
      <c r="U27" s="47">
        <v>1854.59</v>
      </c>
      <c r="V27" s="31">
        <v>26055.38</v>
      </c>
    </row>
    <row r="28" spans="1:22" ht="12.75">
      <c r="A28" t="s">
        <v>47</v>
      </c>
      <c r="B28" s="20">
        <v>1392531036</v>
      </c>
      <c r="C28" s="18">
        <v>0.2066</v>
      </c>
      <c r="D28" s="17">
        <v>2876969.1203759997</v>
      </c>
      <c r="E28" s="18">
        <v>1.0265169843053612</v>
      </c>
      <c r="F28" s="51">
        <v>14236.95</v>
      </c>
      <c r="G28" s="47">
        <v>14236.95</v>
      </c>
      <c r="H28" s="31">
        <v>200017.1</v>
      </c>
      <c r="J28" s="19">
        <v>24722.43</v>
      </c>
      <c r="K28" s="47">
        <v>14660.8</v>
      </c>
      <c r="L28" s="47">
        <v>21289.42</v>
      </c>
      <c r="M28" s="47">
        <v>12842.34</v>
      </c>
      <c r="N28" s="47">
        <v>13743.17</v>
      </c>
      <c r="O28" s="47">
        <v>23857.75</v>
      </c>
      <c r="P28" s="47">
        <v>12164.58</v>
      </c>
      <c r="Q28" s="47">
        <v>19006.44</v>
      </c>
      <c r="R28" s="47">
        <v>14384.03</v>
      </c>
      <c r="S28" s="47">
        <v>13642.26</v>
      </c>
      <c r="T28" s="47">
        <v>15466.93</v>
      </c>
      <c r="U28" s="47">
        <v>14236.95</v>
      </c>
      <c r="V28" s="31">
        <v>200017.1</v>
      </c>
    </row>
    <row r="29" spans="1:22" ht="12.75">
      <c r="A29" t="s">
        <v>48</v>
      </c>
      <c r="B29" s="20">
        <v>1395738551</v>
      </c>
      <c r="C29" s="18">
        <v>0.566</v>
      </c>
      <c r="D29" s="17">
        <v>7899880.198659999</v>
      </c>
      <c r="E29" s="18">
        <v>2.8187168018133835</v>
      </c>
      <c r="F29" s="51">
        <v>39093.3</v>
      </c>
      <c r="G29" s="47">
        <v>39093.3</v>
      </c>
      <c r="H29" s="31">
        <v>549227.73</v>
      </c>
      <c r="J29" s="19">
        <v>67885.42</v>
      </c>
      <c r="K29" s="47">
        <v>40257.14</v>
      </c>
      <c r="L29" s="47">
        <v>58458.68</v>
      </c>
      <c r="M29" s="47">
        <v>35263.83</v>
      </c>
      <c r="N29" s="47">
        <v>37737.43</v>
      </c>
      <c r="O29" s="47">
        <v>65511.09</v>
      </c>
      <c r="P29" s="47">
        <v>33402.77</v>
      </c>
      <c r="Q29" s="47">
        <v>52189.87</v>
      </c>
      <c r="R29" s="47">
        <v>39497.15</v>
      </c>
      <c r="S29" s="47">
        <v>37460.34</v>
      </c>
      <c r="T29" s="47">
        <v>42470.71</v>
      </c>
      <c r="U29" s="47">
        <v>39093.3</v>
      </c>
      <c r="V29" s="31">
        <v>549227.73</v>
      </c>
    </row>
    <row r="30" spans="1:22" ht="12.75">
      <c r="A30" t="s">
        <v>49</v>
      </c>
      <c r="B30" s="20">
        <v>57644286</v>
      </c>
      <c r="C30" s="18">
        <v>0.7366</v>
      </c>
      <c r="D30" s="17">
        <v>424607.810676</v>
      </c>
      <c r="E30" s="18">
        <v>0.15150219244295002</v>
      </c>
      <c r="F30" s="51">
        <v>2101.21</v>
      </c>
      <c r="G30" s="47">
        <v>2101.21</v>
      </c>
      <c r="H30" s="31">
        <v>29520.230000000003</v>
      </c>
      <c r="J30" s="19">
        <v>3648.75</v>
      </c>
      <c r="K30" s="47">
        <v>2163.77</v>
      </c>
      <c r="L30" s="47">
        <v>3142.07</v>
      </c>
      <c r="M30" s="47">
        <v>1895.38</v>
      </c>
      <c r="N30" s="47">
        <v>2028.34</v>
      </c>
      <c r="O30" s="47">
        <v>3521.13</v>
      </c>
      <c r="P30" s="47">
        <v>1795.35</v>
      </c>
      <c r="Q30" s="47">
        <v>2805.13</v>
      </c>
      <c r="R30" s="47">
        <v>2122.92</v>
      </c>
      <c r="S30" s="47">
        <v>2013.44</v>
      </c>
      <c r="T30" s="47">
        <v>2282.74</v>
      </c>
      <c r="U30" s="47">
        <v>2101.21</v>
      </c>
      <c r="V30" s="31">
        <v>29520.230000000003</v>
      </c>
    </row>
    <row r="31" spans="1:22" ht="12.75">
      <c r="A31" t="s">
        <v>60</v>
      </c>
      <c r="B31" s="20">
        <v>906703516</v>
      </c>
      <c r="C31" s="18">
        <v>0.5</v>
      </c>
      <c r="D31" s="17">
        <v>4533517.58</v>
      </c>
      <c r="E31" s="18">
        <v>1.6175817674083095</v>
      </c>
      <c r="F31" s="51">
        <v>22434.54</v>
      </c>
      <c r="G31" s="47">
        <v>22434.54</v>
      </c>
      <c r="H31" s="31">
        <v>315186.24999999994</v>
      </c>
      <c r="J31" s="19">
        <v>38957.52</v>
      </c>
      <c r="K31" s="47">
        <v>23102.43</v>
      </c>
      <c r="L31" s="47">
        <v>33547.78</v>
      </c>
      <c r="M31" s="47">
        <v>20236.92</v>
      </c>
      <c r="N31" s="47">
        <v>21656.44</v>
      </c>
      <c r="O31" s="47">
        <v>37594.96</v>
      </c>
      <c r="P31" s="47">
        <v>19168.9</v>
      </c>
      <c r="Q31" s="47">
        <v>29950.29</v>
      </c>
      <c r="R31" s="47">
        <v>22666.3</v>
      </c>
      <c r="S31" s="47">
        <v>21497.43</v>
      </c>
      <c r="T31" s="47">
        <v>24372.74</v>
      </c>
      <c r="U31" s="47">
        <v>22434.54</v>
      </c>
      <c r="V31" s="31">
        <v>315186.24999999994</v>
      </c>
    </row>
    <row r="32" spans="1:22" ht="12.75">
      <c r="A32" t="s">
        <v>50</v>
      </c>
      <c r="B32" s="20">
        <v>144740760</v>
      </c>
      <c r="C32" s="18">
        <v>0.1877</v>
      </c>
      <c r="D32" s="17">
        <v>271678.40652</v>
      </c>
      <c r="E32" s="18">
        <v>0.09693621547295177</v>
      </c>
      <c r="F32" s="51">
        <v>1344.43</v>
      </c>
      <c r="G32" s="47">
        <v>1344.43</v>
      </c>
      <c r="H32" s="31">
        <v>18888.059999999998</v>
      </c>
      <c r="J32" s="19">
        <v>2334.59</v>
      </c>
      <c r="K32" s="47">
        <v>1384.45</v>
      </c>
      <c r="L32" s="47">
        <v>2010.41</v>
      </c>
      <c r="M32" s="47">
        <v>1212.73</v>
      </c>
      <c r="N32" s="47">
        <v>1297.8</v>
      </c>
      <c r="O32" s="47">
        <v>2252.94</v>
      </c>
      <c r="P32" s="47">
        <v>1148.73</v>
      </c>
      <c r="Q32" s="47">
        <v>1794.82</v>
      </c>
      <c r="R32" s="47">
        <v>1358.31</v>
      </c>
      <c r="S32" s="47">
        <v>1288.27</v>
      </c>
      <c r="T32" s="47">
        <v>1460.58</v>
      </c>
      <c r="U32" s="47">
        <v>1344.43</v>
      </c>
      <c r="V32" s="31">
        <v>18888.059999999998</v>
      </c>
    </row>
    <row r="33" spans="1:22" ht="12.75">
      <c r="A33" t="s">
        <v>51</v>
      </c>
      <c r="B33" s="20">
        <v>1920776304</v>
      </c>
      <c r="C33" s="18">
        <v>0.6213</v>
      </c>
      <c r="D33" s="17">
        <v>11933783.176752</v>
      </c>
      <c r="E33" s="18">
        <v>4.258033578181923</v>
      </c>
      <c r="F33" s="51">
        <v>59055.45</v>
      </c>
      <c r="G33" s="47">
        <v>59055.45</v>
      </c>
      <c r="H33" s="31">
        <v>829679</v>
      </c>
      <c r="J33" s="19">
        <v>102549.64</v>
      </c>
      <c r="K33" s="47">
        <v>60813.58</v>
      </c>
      <c r="L33" s="47">
        <v>88309.35</v>
      </c>
      <c r="M33" s="47">
        <v>53270.55</v>
      </c>
      <c r="N33" s="47">
        <v>57007.23</v>
      </c>
      <c r="O33" s="47">
        <v>98962.91</v>
      </c>
      <c r="P33" s="47">
        <v>50459.17</v>
      </c>
      <c r="Q33" s="47">
        <v>78839.49</v>
      </c>
      <c r="R33" s="47">
        <v>59665.52</v>
      </c>
      <c r="S33" s="47">
        <v>56588.65</v>
      </c>
      <c r="T33" s="47">
        <v>64157.46</v>
      </c>
      <c r="U33" s="47">
        <v>59055.45</v>
      </c>
      <c r="V33" s="31">
        <v>829679</v>
      </c>
    </row>
    <row r="34" spans="1:22" ht="15">
      <c r="A34" t="s">
        <v>52</v>
      </c>
      <c r="B34" s="21">
        <v>437293354</v>
      </c>
      <c r="C34" s="22">
        <v>0.1</v>
      </c>
      <c r="D34" s="21">
        <v>437293.35400000005</v>
      </c>
      <c r="E34" s="22">
        <v>0.1560284578049938</v>
      </c>
      <c r="F34" s="50">
        <v>2163.99</v>
      </c>
      <c r="G34" s="23">
        <v>2163.99</v>
      </c>
      <c r="H34" s="12">
        <v>30402.189999999995</v>
      </c>
      <c r="J34" s="23">
        <v>3757.76</v>
      </c>
      <c r="K34" s="23">
        <v>2228.41</v>
      </c>
      <c r="L34" s="23">
        <v>3235.95</v>
      </c>
      <c r="M34" s="23">
        <v>1952.01</v>
      </c>
      <c r="N34" s="23">
        <v>2088.93</v>
      </c>
      <c r="O34" s="23">
        <v>3626.33</v>
      </c>
      <c r="P34" s="23">
        <v>1848.99</v>
      </c>
      <c r="Q34" s="23">
        <v>2888.94</v>
      </c>
      <c r="R34" s="23">
        <v>2186.34</v>
      </c>
      <c r="S34" s="23">
        <v>2073.6</v>
      </c>
      <c r="T34" s="23">
        <v>2350.94</v>
      </c>
      <c r="U34" s="23">
        <v>2163.99</v>
      </c>
      <c r="V34" s="12">
        <v>30402.189999999995</v>
      </c>
    </row>
    <row r="35" spans="1:23" s="24" customFormat="1" ht="12.75">
      <c r="A35" s="24" t="s">
        <v>53</v>
      </c>
      <c r="B35" s="41">
        <v>39356669149</v>
      </c>
      <c r="C35" s="42">
        <v>6.1297</v>
      </c>
      <c r="D35" s="41">
        <v>280265126.08778995</v>
      </c>
      <c r="E35" s="42">
        <v>100.00000000000001</v>
      </c>
      <c r="F35" s="25">
        <v>1386918.29</v>
      </c>
      <c r="G35" s="25">
        <v>1386918.2799999998</v>
      </c>
      <c r="H35" s="25">
        <v>19485026.89</v>
      </c>
      <c r="J35" s="25">
        <v>2408380.15</v>
      </c>
      <c r="K35" s="25">
        <v>1428208.1099999999</v>
      </c>
      <c r="L35" s="25">
        <v>2073946.7100000002</v>
      </c>
      <c r="M35" s="25">
        <v>1251059.87</v>
      </c>
      <c r="N35" s="25">
        <v>1338815.9299999997</v>
      </c>
      <c r="O35" s="25">
        <f>SUM(O24:O34)</f>
        <v>2324145.7600000002</v>
      </c>
      <c r="P35" s="25">
        <f aca="true" t="shared" si="0" ref="P35:U35">SUM(P24:P34)</f>
        <v>1185034.46</v>
      </c>
      <c r="Q35" s="25">
        <f t="shared" si="0"/>
        <v>1851546.97</v>
      </c>
      <c r="R35" s="25">
        <v>1401245.9300000002</v>
      </c>
      <c r="S35" s="25">
        <f>SUM(S24:S34)</f>
        <v>1328985.64</v>
      </c>
      <c r="T35" s="25">
        <v>1506739.08</v>
      </c>
      <c r="U35" s="25">
        <f t="shared" si="0"/>
        <v>1386918.2799999998</v>
      </c>
      <c r="V35" s="25">
        <v>19485026.89</v>
      </c>
      <c r="W35" s="43"/>
    </row>
    <row r="41" ht="12.75">
      <c r="A41" t="str">
        <f ca="1">CELL("FILENAME")</f>
        <v>S:\Div - Adm Svc\Distribution &amp; Statistics\Distributions\WEB\LGTA_14.xls</v>
      </c>
    </row>
    <row r="45" spans="1:2" ht="18">
      <c r="A45" s="56" t="s">
        <v>54</v>
      </c>
      <c r="B45" s="56"/>
    </row>
    <row r="46" spans="1:5" s="30" customFormat="1" ht="15">
      <c r="A46" s="30" t="str">
        <f>A3</f>
        <v>DISTRIBUTION OF REVENUE RECEIVED DURING: AUGUST 2014</v>
      </c>
      <c r="B46" s="32"/>
      <c r="C46" s="33"/>
      <c r="E46" s="33"/>
    </row>
    <row r="50" spans="5:6" ht="12.75">
      <c r="E50" s="4" t="s">
        <v>2</v>
      </c>
      <c r="F50" s="5" t="s">
        <v>3</v>
      </c>
    </row>
    <row r="51" spans="5:22" ht="12.75">
      <c r="E51" s="4" t="s">
        <v>4</v>
      </c>
      <c r="F51" s="5" t="s">
        <v>5</v>
      </c>
      <c r="J51" s="5" t="s">
        <v>6</v>
      </c>
      <c r="K51" s="5" t="s">
        <v>7</v>
      </c>
      <c r="L51" s="5" t="s">
        <v>8</v>
      </c>
      <c r="M51" s="5" t="s">
        <v>9</v>
      </c>
      <c r="N51" s="5" t="s">
        <v>10</v>
      </c>
      <c r="O51" s="5" t="s">
        <v>11</v>
      </c>
      <c r="P51" s="5" t="s">
        <v>12</v>
      </c>
      <c r="Q51" s="5" t="s">
        <v>13</v>
      </c>
      <c r="R51" s="5" t="s">
        <v>14</v>
      </c>
      <c r="S51" s="5" t="s">
        <v>15</v>
      </c>
      <c r="T51" s="5" t="s">
        <v>16</v>
      </c>
      <c r="U51" s="5" t="s">
        <v>17</v>
      </c>
      <c r="V51" s="5" t="s">
        <v>18</v>
      </c>
    </row>
    <row r="52" spans="1:22" ht="12.75">
      <c r="A52" s="6" t="s">
        <v>19</v>
      </c>
      <c r="E52" s="7" t="s">
        <v>20</v>
      </c>
      <c r="F52" s="8" t="s">
        <v>20</v>
      </c>
      <c r="J52" s="8" t="s">
        <v>20</v>
      </c>
      <c r="K52" s="8" t="s">
        <v>20</v>
      </c>
      <c r="L52" s="8" t="s">
        <v>20</v>
      </c>
      <c r="M52" s="8" t="s">
        <v>20</v>
      </c>
      <c r="N52" s="8" t="s">
        <v>20</v>
      </c>
      <c r="O52" s="8" t="s">
        <v>20</v>
      </c>
      <c r="P52" s="8" t="s">
        <v>20</v>
      </c>
      <c r="Q52" s="8" t="s">
        <v>20</v>
      </c>
      <c r="R52" s="8" t="s">
        <v>20</v>
      </c>
      <c r="S52" s="8" t="s">
        <v>20</v>
      </c>
      <c r="T52" s="8" t="s">
        <v>20</v>
      </c>
      <c r="U52" s="8" t="s">
        <v>20</v>
      </c>
      <c r="V52" s="8" t="s">
        <v>20</v>
      </c>
    </row>
    <row r="54" spans="1:22" ht="12.75">
      <c r="A54" t="s">
        <v>21</v>
      </c>
      <c r="E54" s="53">
        <v>55040.28</v>
      </c>
      <c r="F54" s="52">
        <v>509490.25</v>
      </c>
      <c r="J54" s="9">
        <v>43808.45</v>
      </c>
      <c r="K54" s="9">
        <v>34133.75</v>
      </c>
      <c r="L54" s="9">
        <v>40335.18</v>
      </c>
      <c r="M54" s="9">
        <v>38040.31</v>
      </c>
      <c r="N54" s="9">
        <v>35688.06</v>
      </c>
      <c r="O54" s="9">
        <v>43434.94</v>
      </c>
      <c r="P54" s="9">
        <v>29170.95</v>
      </c>
      <c r="Q54" s="9">
        <v>33879.79</v>
      </c>
      <c r="R54" s="9">
        <v>43411.19</v>
      </c>
      <c r="S54" s="53">
        <v>58189.16</v>
      </c>
      <c r="T54" s="9">
        <v>54358.19</v>
      </c>
      <c r="U54" s="10">
        <v>55040.28</v>
      </c>
      <c r="V54" s="54">
        <v>509490.25</v>
      </c>
    </row>
    <row r="55" spans="1:22" ht="12.75">
      <c r="A55" t="s">
        <v>55</v>
      </c>
      <c r="E55" s="48">
        <v>0</v>
      </c>
      <c r="F55" s="48">
        <v>160947.05000000002</v>
      </c>
      <c r="J55" s="10">
        <v>0</v>
      </c>
      <c r="K55" s="10">
        <v>57200.22</v>
      </c>
      <c r="L55" s="10">
        <v>0</v>
      </c>
      <c r="M55" s="10">
        <v>0</v>
      </c>
      <c r="N55" s="10">
        <v>29709.91</v>
      </c>
      <c r="O55" s="10">
        <v>0</v>
      </c>
      <c r="P55" s="10">
        <v>0</v>
      </c>
      <c r="Q55" s="10">
        <v>62336.19</v>
      </c>
      <c r="R55" s="10">
        <v>0</v>
      </c>
      <c r="S55" s="48">
        <v>0</v>
      </c>
      <c r="T55" s="10">
        <v>11700.73</v>
      </c>
      <c r="U55" s="10">
        <v>0</v>
      </c>
      <c r="V55" s="31">
        <v>160947.05000000002</v>
      </c>
    </row>
    <row r="56" spans="1:22" ht="12.75">
      <c r="A56" t="s">
        <v>23</v>
      </c>
      <c r="E56" s="48">
        <v>0</v>
      </c>
      <c r="F56" s="48">
        <v>0</v>
      </c>
      <c r="J56" s="10">
        <v>0</v>
      </c>
      <c r="K56" s="10"/>
      <c r="L56" s="10">
        <v>0</v>
      </c>
      <c r="M56" s="10">
        <v>0</v>
      </c>
      <c r="N56" s="10"/>
      <c r="O56" s="10">
        <v>0</v>
      </c>
      <c r="P56" s="10">
        <v>0</v>
      </c>
      <c r="Q56" s="10"/>
      <c r="R56" s="10">
        <v>0</v>
      </c>
      <c r="S56" s="48">
        <v>0</v>
      </c>
      <c r="T56" s="10">
        <v>0</v>
      </c>
      <c r="U56" s="10">
        <v>0</v>
      </c>
      <c r="V56" s="31">
        <v>0</v>
      </c>
    </row>
    <row r="57" spans="1:22" ht="12.75">
      <c r="A57" t="s">
        <v>24</v>
      </c>
      <c r="D57" s="26"/>
      <c r="E57" s="48">
        <v>0</v>
      </c>
      <c r="F57" s="48">
        <v>586454.1</v>
      </c>
      <c r="J57" s="10">
        <v>106499.38</v>
      </c>
      <c r="K57" s="10">
        <v>54715.63</v>
      </c>
      <c r="L57" s="10">
        <v>44855.03</v>
      </c>
      <c r="M57" s="10">
        <v>43512.78</v>
      </c>
      <c r="N57" s="10">
        <v>39404.96</v>
      </c>
      <c r="O57" s="10">
        <v>42561.45</v>
      </c>
      <c r="P57" s="10">
        <v>47051.61</v>
      </c>
      <c r="Q57" s="10">
        <v>57598.42</v>
      </c>
      <c r="R57" s="10">
        <v>49578.61</v>
      </c>
      <c r="S57" s="48">
        <v>49595.74</v>
      </c>
      <c r="T57" s="10">
        <v>51080.49</v>
      </c>
      <c r="U57" s="10">
        <v>0</v>
      </c>
      <c r="V57" s="31">
        <v>586454.1</v>
      </c>
    </row>
    <row r="58" spans="1:22" ht="13.5" customHeight="1">
      <c r="A58" t="s">
        <v>25</v>
      </c>
      <c r="E58" s="48">
        <v>0</v>
      </c>
      <c r="F58" s="48">
        <v>12897.1</v>
      </c>
      <c r="J58" s="10">
        <v>0</v>
      </c>
      <c r="K58" s="10">
        <v>2448.7</v>
      </c>
      <c r="L58" s="10">
        <v>0</v>
      </c>
      <c r="M58" s="10">
        <v>0</v>
      </c>
      <c r="N58" s="10">
        <v>3317.8</v>
      </c>
      <c r="O58" s="10">
        <v>0</v>
      </c>
      <c r="P58" s="10">
        <v>0</v>
      </c>
      <c r="Q58" s="10">
        <v>2906.7</v>
      </c>
      <c r="R58" s="10">
        <v>0</v>
      </c>
      <c r="S58" s="48">
        <v>0</v>
      </c>
      <c r="T58" s="10">
        <v>4223.9</v>
      </c>
      <c r="U58" s="10">
        <v>0</v>
      </c>
      <c r="V58" s="31">
        <v>12897.1</v>
      </c>
    </row>
    <row r="59" spans="1:22" ht="15">
      <c r="A59" t="s">
        <v>26</v>
      </c>
      <c r="B59" s="11"/>
      <c r="E59" s="49">
        <v>0</v>
      </c>
      <c r="F59" s="49"/>
      <c r="J59" s="40">
        <v>0</v>
      </c>
      <c r="K59" s="40">
        <v>0</v>
      </c>
      <c r="L59" s="12">
        <v>0</v>
      </c>
      <c r="M59" s="12">
        <v>0</v>
      </c>
      <c r="N59" s="12">
        <v>0</v>
      </c>
      <c r="O59" s="12">
        <v>0</v>
      </c>
      <c r="P59" s="12">
        <v>99.92</v>
      </c>
      <c r="Q59" s="23">
        <v>0</v>
      </c>
      <c r="R59" s="12">
        <v>0</v>
      </c>
      <c r="S59" s="49">
        <v>7.89</v>
      </c>
      <c r="T59" s="12">
        <v>127.4</v>
      </c>
      <c r="U59" s="12">
        <v>0</v>
      </c>
      <c r="V59" s="40">
        <v>235.21</v>
      </c>
    </row>
    <row r="60" spans="1:23" s="24" customFormat="1" ht="12.75">
      <c r="A60" s="6" t="s">
        <v>27</v>
      </c>
      <c r="B60" s="44"/>
      <c r="C60" s="45"/>
      <c r="E60" s="13">
        <v>55040.28</v>
      </c>
      <c r="F60" s="13">
        <v>1269788.5</v>
      </c>
      <c r="J60" s="13">
        <v>150307.83000000002</v>
      </c>
      <c r="K60" s="13">
        <v>148498.30000000002</v>
      </c>
      <c r="L60" s="13">
        <v>85190.20999999999</v>
      </c>
      <c r="M60" s="13">
        <v>81553.09</v>
      </c>
      <c r="N60" s="13">
        <v>108120.73</v>
      </c>
      <c r="O60" s="13">
        <f>SUM(O54:O59)</f>
        <v>85996.39</v>
      </c>
      <c r="P60" s="13">
        <f aca="true" t="shared" si="1" ref="P60:U60">SUM(P54:P59)</f>
        <v>76322.48</v>
      </c>
      <c r="Q60" s="13">
        <f t="shared" si="1"/>
        <v>156721.10000000003</v>
      </c>
      <c r="R60" s="13">
        <v>92989.8</v>
      </c>
      <c r="S60" s="13">
        <v>107792.79</v>
      </c>
      <c r="T60" s="13">
        <v>121490.70999999999</v>
      </c>
      <c r="U60" s="13">
        <v>55040.28</v>
      </c>
      <c r="V60" s="55">
        <v>1270023.71</v>
      </c>
      <c r="W60" s="46"/>
    </row>
    <row r="63" spans="2:8" ht="12.75">
      <c r="B63" s="15" t="s">
        <v>28</v>
      </c>
      <c r="C63" s="4" t="s">
        <v>29</v>
      </c>
      <c r="D63" s="5"/>
      <c r="E63" s="4"/>
      <c r="F63" s="5"/>
      <c r="G63" s="5"/>
      <c r="H63" s="5"/>
    </row>
    <row r="64" spans="2:8" ht="12.75">
      <c r="B64" s="15" t="s">
        <v>30</v>
      </c>
      <c r="C64" s="4" t="s">
        <v>3</v>
      </c>
      <c r="D64" s="5" t="s">
        <v>31</v>
      </c>
      <c r="E64" s="4" t="s">
        <v>32</v>
      </c>
      <c r="F64" s="5" t="s">
        <v>33</v>
      </c>
      <c r="H64" s="5" t="s">
        <v>3</v>
      </c>
    </row>
    <row r="65" spans="2:22" ht="12.75">
      <c r="B65" s="15" t="s">
        <v>34</v>
      </c>
      <c r="C65" s="4" t="s">
        <v>35</v>
      </c>
      <c r="D65" s="5" t="s">
        <v>36</v>
      </c>
      <c r="E65" s="4" t="s">
        <v>37</v>
      </c>
      <c r="F65" s="5" t="s">
        <v>38</v>
      </c>
      <c r="G65" s="5" t="s">
        <v>38</v>
      </c>
      <c r="H65" s="5" t="s">
        <v>5</v>
      </c>
      <c r="J65" s="5" t="s">
        <v>6</v>
      </c>
      <c r="K65" s="5" t="s">
        <v>7</v>
      </c>
      <c r="L65" s="5" t="s">
        <v>8</v>
      </c>
      <c r="M65" s="5" t="s">
        <v>9</v>
      </c>
      <c r="N65" s="5" t="s">
        <v>10</v>
      </c>
      <c r="O65" s="5" t="s">
        <v>11</v>
      </c>
      <c r="P65" s="5" t="s">
        <v>12</v>
      </c>
      <c r="Q65" s="5" t="s">
        <v>13</v>
      </c>
      <c r="R65" s="5" t="s">
        <v>14</v>
      </c>
      <c r="S65" s="5" t="s">
        <v>15</v>
      </c>
      <c r="T65" s="5" t="s">
        <v>16</v>
      </c>
      <c r="U65" s="5" t="s">
        <v>17</v>
      </c>
      <c r="V65" s="5" t="s">
        <v>18</v>
      </c>
    </row>
    <row r="66" spans="1:22" ht="12.75">
      <c r="A66" s="8" t="s">
        <v>39</v>
      </c>
      <c r="B66" s="16" t="s">
        <v>40</v>
      </c>
      <c r="C66" s="7" t="s">
        <v>41</v>
      </c>
      <c r="D66" s="8" t="s">
        <v>20</v>
      </c>
      <c r="E66" s="7" t="s">
        <v>42</v>
      </c>
      <c r="F66" s="8" t="s">
        <v>43</v>
      </c>
      <c r="G66" s="8" t="s">
        <v>43</v>
      </c>
      <c r="H66" s="8" t="s">
        <v>43</v>
      </c>
      <c r="J66" s="8" t="s">
        <v>43</v>
      </c>
      <c r="K66" s="8" t="s">
        <v>43</v>
      </c>
      <c r="L66" s="8" t="s">
        <v>43</v>
      </c>
      <c r="M66" s="8" t="s">
        <v>43</v>
      </c>
      <c r="N66" s="8" t="s">
        <v>43</v>
      </c>
      <c r="O66" s="8" t="s">
        <v>43</v>
      </c>
      <c r="P66" s="8" t="s">
        <v>43</v>
      </c>
      <c r="Q66" s="8" t="s">
        <v>43</v>
      </c>
      <c r="R66" s="8" t="s">
        <v>43</v>
      </c>
      <c r="S66" s="8" t="s">
        <v>43</v>
      </c>
      <c r="T66" s="8" t="s">
        <v>43</v>
      </c>
      <c r="U66" s="8" t="s">
        <v>43</v>
      </c>
      <c r="V66" s="8" t="s">
        <v>43</v>
      </c>
    </row>
    <row r="68" spans="1:22" ht="12.75">
      <c r="A68" t="s">
        <v>54</v>
      </c>
      <c r="B68" s="20">
        <v>672577889</v>
      </c>
      <c r="C68" s="18">
        <v>1.4134</v>
      </c>
      <c r="D68" s="17">
        <v>9506215.883126</v>
      </c>
      <c r="E68" s="18">
        <v>76.58556715877175</v>
      </c>
      <c r="F68" s="51">
        <v>42152.91</v>
      </c>
      <c r="G68" s="51">
        <v>42152.909999999996</v>
      </c>
      <c r="H68" s="19">
        <v>972654.88</v>
      </c>
      <c r="J68" s="19">
        <v>115114.11000000002</v>
      </c>
      <c r="K68" s="19">
        <v>113728.27</v>
      </c>
      <c r="L68" s="19">
        <v>65243.41</v>
      </c>
      <c r="M68" s="19">
        <v>62457.89999999999</v>
      </c>
      <c r="N68" s="19">
        <v>82804.87</v>
      </c>
      <c r="O68" s="19">
        <v>65860.83</v>
      </c>
      <c r="P68" s="19">
        <v>58451.999999999985</v>
      </c>
      <c r="Q68" s="19">
        <v>120025.74</v>
      </c>
      <c r="R68" s="19">
        <v>71216.76999999999</v>
      </c>
      <c r="S68" s="51">
        <v>82553.72</v>
      </c>
      <c r="T68" s="19">
        <v>93044.35</v>
      </c>
      <c r="U68" s="19">
        <v>42152.909999999996</v>
      </c>
      <c r="V68" s="31">
        <v>930501.97</v>
      </c>
    </row>
    <row r="69" spans="1:22" ht="12.75">
      <c r="A69" t="s">
        <v>56</v>
      </c>
      <c r="B69" s="20">
        <v>184464262</v>
      </c>
      <c r="C69" s="18">
        <v>1.2</v>
      </c>
      <c r="D69" s="17">
        <v>2213571.144</v>
      </c>
      <c r="E69" s="18">
        <v>17.833342267184463</v>
      </c>
      <c r="F69" s="51">
        <v>9815.52</v>
      </c>
      <c r="G69" s="51">
        <v>9815.52</v>
      </c>
      <c r="H69" s="19">
        <v>226487.66999999998</v>
      </c>
      <c r="J69" s="19">
        <v>26804.91</v>
      </c>
      <c r="K69" s="19">
        <v>26482.21</v>
      </c>
      <c r="L69" s="19">
        <v>15192.26</v>
      </c>
      <c r="M69" s="19">
        <v>14543.64</v>
      </c>
      <c r="N69" s="19">
        <v>19281.54</v>
      </c>
      <c r="O69" s="19">
        <v>15336.03</v>
      </c>
      <c r="P69" s="19">
        <v>13610.85</v>
      </c>
      <c r="Q69" s="19">
        <v>27948.61</v>
      </c>
      <c r="R69" s="19">
        <v>16583.19</v>
      </c>
      <c r="S69" s="51">
        <v>19223.06</v>
      </c>
      <c r="T69" s="19">
        <v>21665.85</v>
      </c>
      <c r="U69" s="19">
        <v>9815.52</v>
      </c>
      <c r="V69" s="31">
        <v>216672.15</v>
      </c>
    </row>
    <row r="70" spans="1:22" ht="12.75">
      <c r="A70" t="s">
        <v>46</v>
      </c>
      <c r="B70" s="20">
        <v>672577889</v>
      </c>
      <c r="C70" s="18">
        <v>0.003</v>
      </c>
      <c r="D70" s="17">
        <v>20177.33667</v>
      </c>
      <c r="E70" s="18">
        <v>0.1625560361371977</v>
      </c>
      <c r="F70" s="51">
        <v>89.47</v>
      </c>
      <c r="G70" s="51">
        <v>89.47</v>
      </c>
      <c r="H70" s="19">
        <v>2064.49</v>
      </c>
      <c r="J70" s="19">
        <v>244.33</v>
      </c>
      <c r="K70" s="19">
        <v>241.39</v>
      </c>
      <c r="L70" s="19">
        <v>138.48</v>
      </c>
      <c r="M70" s="19">
        <v>132.57</v>
      </c>
      <c r="N70" s="19">
        <v>175.76</v>
      </c>
      <c r="O70" s="19">
        <v>139.79</v>
      </c>
      <c r="P70" s="19">
        <v>124.07</v>
      </c>
      <c r="Q70" s="19">
        <v>254.76</v>
      </c>
      <c r="R70" s="19">
        <v>151.16</v>
      </c>
      <c r="S70" s="51">
        <v>175.22</v>
      </c>
      <c r="T70" s="19">
        <v>197.49</v>
      </c>
      <c r="U70" s="19">
        <v>89.47</v>
      </c>
      <c r="V70" s="31">
        <v>1975.02</v>
      </c>
    </row>
    <row r="71" spans="1:22" ht="15">
      <c r="A71" t="s">
        <v>57</v>
      </c>
      <c r="B71" s="27">
        <v>672577889</v>
      </c>
      <c r="C71" s="22">
        <v>0.1</v>
      </c>
      <c r="D71" s="28">
        <v>672577.8890000001</v>
      </c>
      <c r="E71" s="22">
        <v>5.418534537906591</v>
      </c>
      <c r="F71" s="50">
        <v>2982.38</v>
      </c>
      <c r="G71" s="50">
        <v>2982.38</v>
      </c>
      <c r="H71" s="23">
        <v>68816.67</v>
      </c>
      <c r="J71" s="23">
        <v>8144.48</v>
      </c>
      <c r="K71" s="23">
        <v>8046.43</v>
      </c>
      <c r="L71" s="23">
        <v>4616.06</v>
      </c>
      <c r="M71" s="23">
        <v>4418.98</v>
      </c>
      <c r="N71" s="23">
        <v>5858.56</v>
      </c>
      <c r="O71" s="23">
        <v>4659.74</v>
      </c>
      <c r="P71" s="23">
        <v>4135.56</v>
      </c>
      <c r="Q71" s="23">
        <v>8491.99</v>
      </c>
      <c r="R71" s="23">
        <v>5038.68</v>
      </c>
      <c r="S71" s="50">
        <v>5840.79</v>
      </c>
      <c r="T71" s="23">
        <v>6583.02</v>
      </c>
      <c r="U71" s="23">
        <v>2982.38</v>
      </c>
      <c r="V71" s="12">
        <v>65834.29</v>
      </c>
    </row>
    <row r="72" spans="1:23" s="24" customFormat="1" ht="12.75">
      <c r="A72" s="24" t="s">
        <v>58</v>
      </c>
      <c r="B72" s="41">
        <v>2202197929</v>
      </c>
      <c r="C72" s="42">
        <v>2.7164</v>
      </c>
      <c r="D72" s="41">
        <v>12412542.252796</v>
      </c>
      <c r="E72" s="42">
        <v>100.00000000000001</v>
      </c>
      <c r="F72" s="25">
        <v>55040.280000000006</v>
      </c>
      <c r="G72" s="25">
        <v>55040.27999999999</v>
      </c>
      <c r="H72" s="25">
        <v>1270023.71</v>
      </c>
      <c r="J72" s="25">
        <v>150307.83000000002</v>
      </c>
      <c r="K72" s="25">
        <v>148498.30000000002</v>
      </c>
      <c r="L72" s="25">
        <v>85190.20999999999</v>
      </c>
      <c r="M72" s="25">
        <v>81553.08999999998</v>
      </c>
      <c r="N72" s="25">
        <v>108120.73</v>
      </c>
      <c r="O72" s="25">
        <f>SUM(O68:O71)</f>
        <v>85996.39</v>
      </c>
      <c r="P72" s="25">
        <f aca="true" t="shared" si="2" ref="P72:U72">SUM(P68:P71)</f>
        <v>76322.48</v>
      </c>
      <c r="Q72" s="25">
        <f t="shared" si="2"/>
        <v>156721.1</v>
      </c>
      <c r="R72" s="25">
        <v>92989.79999999999</v>
      </c>
      <c r="S72" s="25">
        <v>107792.79</v>
      </c>
      <c r="T72" s="25">
        <v>121490.71000000002</v>
      </c>
      <c r="U72" s="25">
        <v>55040.27999999999</v>
      </c>
      <c r="V72" s="25">
        <v>1214983.43</v>
      </c>
      <c r="W72" s="43"/>
    </row>
    <row r="73" ht="12.75">
      <c r="A73" t="s">
        <v>59</v>
      </c>
    </row>
    <row r="84" ht="12.75">
      <c r="A84" t="str">
        <f ca="1">CELL("FILENAME")</f>
        <v>S:\Div - Adm Svc\Distribution &amp; Statistics\Distributions\WEB\LGTA_14.xls</v>
      </c>
    </row>
  </sheetData>
  <sheetProtection/>
  <mergeCells count="1">
    <mergeCell ref="A45:B45"/>
  </mergeCells>
  <printOptions/>
  <pageMargins left="0.75" right="0.75" top="1" bottom="1" header="0.5" footer="0.5"/>
  <pageSetup fitToHeight="2" horizontalDpi="600" verticalDpi="600" orientation="landscape" scale="67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Henderson</dc:creator>
  <cp:keywords/>
  <dc:description/>
  <cp:lastModifiedBy>Michael Pelham</cp:lastModifiedBy>
  <cp:lastPrinted>2014-06-11T19:58:22Z</cp:lastPrinted>
  <dcterms:created xsi:type="dcterms:W3CDTF">2008-10-16T16:25:11Z</dcterms:created>
  <dcterms:modified xsi:type="dcterms:W3CDTF">2014-09-09T15:08:27Z</dcterms:modified>
  <cp:category/>
  <cp:version/>
  <cp:contentType/>
  <cp:contentStatus/>
</cp:coreProperties>
</file>