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8830" windowHeight="6390" activeTab="0"/>
  </bookViews>
  <sheets>
    <sheet name="LGTA_13" sheetId="1" r:id="rId1"/>
  </sheets>
  <definedNames/>
  <calcPr fullCalcOnLoad="1"/>
</workbook>
</file>

<file path=xl/sharedStrings.xml><?xml version="1.0" encoding="utf-8"?>
<sst xmlns="http://schemas.openxmlformats.org/spreadsheetml/2006/main" count="201" uniqueCount="62">
  <si>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</si>
  <si>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</si>
  <si>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</si>
  <si>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</si>
  <si>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</si>
  <si>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</si>
  <si>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</si>
  <si>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</si>
  <si>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</si>
  <si>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</si>
  <si>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</si>
  <si>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</si>
  <si>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</si>
  <si>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</si>
  <si>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</si>
  <si>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</si>
  <si>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</si>
  <si>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</si>
  <si>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</si>
  <si>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</si>
  <si>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</si>
  <si>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</si>
  <si>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</si>
  <si>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</si>
  <si>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</si>
  <si>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</si>
  <si>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</si>
  <si>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</si>
  <si>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</si>
  <si>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</si>
  <si>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</si>
  <si>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</si>
  <si>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</si>
  <si>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</si>
  <si>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</si>
  <si>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</si>
  <si>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</si>
  <si>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</si>
  <si>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</si>
  <si>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</si>
  <si>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</si>
  <si>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</si>
  <si>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</si>
  <si>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</si>
  <si>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</si>
  <si>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</si>
  <si>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</si>
  <si>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</si>
  <si>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</si>
  <si>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</si>
  <si>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</si>
  <si>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</si>
  <si>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</si>
  <si>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</si>
  <si>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</si>
  <si>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</si>
  <si>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</si>
  <si>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</si>
  <si>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</si>
  <si>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`</t>
  </si>
  <si>
    <t>SIERRA FIRE PROTECTION</t>
  </si>
  <si>
    <t>DISTRIBUTION OF REVENUE RECEIVED DURING: SEPTEMBER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</si>
</sst>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43" fontId="0" fillId="0" borderId="0" xfId="44" applyNumberFormat="1" applyFont="1" applyAlignment="1">
      <alignment/>
    </xf>
    <xf numFmtId="3" fontId="4" fillId="0" borderId="0" xfId="0" applyNumberFormat="1" applyFont="1" applyAlignment="1">
      <alignment/>
    </xf>
    <xf numFmtId="43" fontId="5" fillId="0" borderId="0" xfId="44" applyNumberFormat="1" applyFont="1" applyAlignment="1">
      <alignment/>
    </xf>
    <xf numFmtId="44" fontId="3" fillId="0" borderId="0" xfId="44" applyFont="1" applyAlignment="1">
      <alignment/>
    </xf>
    <xf numFmtId="44" fontId="3" fillId="0" borderId="0" xfId="44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1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5" fillId="0" borderId="0" xfId="44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44" applyNumberFormat="1" applyFont="1" applyAlignment="1">
      <alignment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Alignment="1">
      <alignment/>
    </xf>
    <xf numFmtId="43" fontId="0" fillId="0" borderId="0" xfId="44" applyNumberFormat="1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4" fontId="10" fillId="0" borderId="0" xfId="44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85" zoomScaleNormal="85" zoomScalePageLayoutView="0" workbookViewId="0" topLeftCell="A1">
      <selection activeCell="A28" sqref="A28"/>
    </sheetView>
  </sheetViews>
  <sheetFormatPr defaultColWidth="9.140625" defaultRowHeight="12.75"/>
  <cols>
    <col min="1" max="1" width="29.140625" style="0" customWidth="1"/>
    <col min="2" max="2" width="16.8515625" style="1" bestFit="1" customWidth="1"/>
    <col min="3" max="3" width="10.140625" style="2" customWidth="1"/>
    <col min="4" max="4" width="15.00390625" style="0" bestFit="1" customWidth="1"/>
    <col min="5" max="5" width="15.00390625" style="2" customWidth="1"/>
    <col min="6" max="6" width="15.140625" style="0" customWidth="1"/>
    <col min="7" max="7" width="19.00390625" style="0" bestFit="1" customWidth="1"/>
    <col min="8" max="8" width="15.8515625" style="0" bestFit="1" customWidth="1"/>
    <col min="9" max="9" width="3.7109375" style="0" customWidth="1"/>
    <col min="10" max="10" width="19.7109375" style="0" bestFit="1" customWidth="1"/>
    <col min="11" max="19" width="14.28125" style="0" customWidth="1"/>
    <col min="20" max="20" width="14.140625" style="0" customWidth="1"/>
    <col min="21" max="21" width="14.28125" style="0" customWidth="1"/>
    <col min="22" max="22" width="19.7109375" style="0" bestFit="1" customWidth="1"/>
    <col min="23" max="23" width="15.00390625" style="0" bestFit="1" customWidth="1"/>
  </cols>
  <sheetData>
    <row r="1" ht="12.75">
      <c r="A1" t="s">
        <v>0</v>
      </c>
    </row>
    <row r="2" ht="18">
      <c r="A2" s="3" t="s">
        <v>1</v>
      </c>
    </row>
    <row r="3" ht="15">
      <c r="A3" s="34" t="s">
        <v>61</v>
      </c>
    </row>
    <row r="6" spans="5:6" ht="12.75">
      <c r="E6" s="4" t="s">
        <v>2</v>
      </c>
      <c r="F6" s="5" t="s">
        <v>3</v>
      </c>
    </row>
    <row r="7" spans="5:22" ht="12.75">
      <c r="E7" s="4" t="s">
        <v>4</v>
      </c>
      <c r="F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</row>
    <row r="8" spans="1:22" s="39" customFormat="1" ht="12.75">
      <c r="A8" s="6" t="s">
        <v>19</v>
      </c>
      <c r="B8" s="40"/>
      <c r="C8" s="41"/>
      <c r="E8" s="7" t="s">
        <v>20</v>
      </c>
      <c r="F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</row>
    <row r="9" spans="2:21" s="34" customFormat="1" ht="15">
      <c r="B9" s="36"/>
      <c r="C9" s="37"/>
      <c r="E9" s="37"/>
      <c r="J9" s="38"/>
      <c r="K9" s="38"/>
      <c r="L9" s="38"/>
      <c r="R9" s="38"/>
      <c r="S9" s="38"/>
      <c r="T9" s="38"/>
      <c r="U9" s="38"/>
    </row>
    <row r="10" spans="1:22" s="39" customFormat="1" ht="15.75" customHeight="1">
      <c r="A10" s="39" t="s">
        <v>21</v>
      </c>
      <c r="B10" s="40"/>
      <c r="C10" s="41"/>
      <c r="E10" s="42">
        <v>1272936.23</v>
      </c>
      <c r="F10" s="43">
        <v>14256376.270000003</v>
      </c>
      <c r="J10" s="42">
        <v>1183118.34</v>
      </c>
      <c r="K10" s="42">
        <v>1251000.41</v>
      </c>
      <c r="L10" s="42">
        <v>1211414.24</v>
      </c>
      <c r="M10" s="42">
        <v>1146535.53</v>
      </c>
      <c r="N10" s="42">
        <v>1115641.09</v>
      </c>
      <c r="O10" s="42">
        <v>1369961.17</v>
      </c>
      <c r="P10" s="42">
        <v>1041060.28</v>
      </c>
      <c r="Q10" s="42">
        <v>1053206.63</v>
      </c>
      <c r="R10" s="42">
        <v>1235668.48</v>
      </c>
      <c r="S10" s="42">
        <v>1147297.81</v>
      </c>
      <c r="T10" s="42">
        <v>1228536.06</v>
      </c>
      <c r="U10" s="42">
        <v>1272936.23</v>
      </c>
      <c r="V10" s="42">
        <v>14256376.270000003</v>
      </c>
    </row>
    <row r="11" spans="1:22" s="39" customFormat="1" ht="12.75">
      <c r="A11" s="39" t="s">
        <v>22</v>
      </c>
      <c r="B11" s="40"/>
      <c r="C11" s="41"/>
      <c r="E11" s="35">
        <v>0</v>
      </c>
      <c r="F11" s="35">
        <v>3181983.6000000006</v>
      </c>
      <c r="J11" s="35">
        <v>930961.58</v>
      </c>
      <c r="K11" s="35">
        <v>14408.41</v>
      </c>
      <c r="L11" s="35">
        <v>667040.49</v>
      </c>
      <c r="M11" s="35">
        <v>24642.89</v>
      </c>
      <c r="N11" s="35">
        <v>12853.84</v>
      </c>
      <c r="O11" s="35">
        <v>738263.24</v>
      </c>
      <c r="P11" s="35">
        <v>18588</v>
      </c>
      <c r="Q11" s="35">
        <v>640210.68</v>
      </c>
      <c r="R11" s="35">
        <v>36408.35</v>
      </c>
      <c r="S11" s="35">
        <v>16690.68</v>
      </c>
      <c r="T11" s="35">
        <v>81915.44</v>
      </c>
      <c r="U11" s="35">
        <v>0</v>
      </c>
      <c r="V11" s="35">
        <v>3181983.6000000006</v>
      </c>
    </row>
    <row r="12" spans="1:22" s="39" customFormat="1" ht="12.75">
      <c r="A12" s="39" t="s">
        <v>23</v>
      </c>
      <c r="B12" s="40"/>
      <c r="C12" s="41"/>
      <c r="E12" s="35">
        <v>0</v>
      </c>
      <c r="F12" s="35">
        <v>89651.26</v>
      </c>
      <c r="J12" s="35">
        <v>6707.89</v>
      </c>
      <c r="K12" s="35">
        <v>13786.22</v>
      </c>
      <c r="L12" s="35">
        <v>10505.27</v>
      </c>
      <c r="M12" s="35">
        <v>0</v>
      </c>
      <c r="N12" s="35">
        <v>21446.93</v>
      </c>
      <c r="O12" s="35">
        <v>2830.62</v>
      </c>
      <c r="P12" s="35">
        <v>109.69</v>
      </c>
      <c r="Q12" s="35">
        <v>15350.24</v>
      </c>
      <c r="R12" s="35">
        <v>9835.4</v>
      </c>
      <c r="S12" s="35">
        <v>15.67</v>
      </c>
      <c r="T12" s="35">
        <v>9063.33</v>
      </c>
      <c r="U12" s="35">
        <v>0</v>
      </c>
      <c r="V12" s="35">
        <v>89651.26</v>
      </c>
    </row>
    <row r="13" spans="1:22" s="39" customFormat="1" ht="12.75">
      <c r="A13" s="39" t="s">
        <v>24</v>
      </c>
      <c r="B13" s="40"/>
      <c r="C13" s="41"/>
      <c r="E13" s="35">
        <v>0</v>
      </c>
      <c r="F13" s="35">
        <v>51.68000000000001</v>
      </c>
      <c r="J13" s="35">
        <v>0.94</v>
      </c>
      <c r="K13" s="35">
        <v>0</v>
      </c>
      <c r="L13" s="35">
        <v>0</v>
      </c>
      <c r="M13" s="35">
        <v>0.94</v>
      </c>
      <c r="N13" s="35">
        <v>-0.94</v>
      </c>
      <c r="O13" s="35"/>
      <c r="P13" s="35">
        <v>4.7</v>
      </c>
      <c r="Q13" s="35">
        <v>20.68</v>
      </c>
      <c r="R13" s="35">
        <v>-10.34</v>
      </c>
      <c r="S13" s="35">
        <v>2.82</v>
      </c>
      <c r="T13" s="35">
        <v>32.88</v>
      </c>
      <c r="U13" s="35">
        <v>0</v>
      </c>
      <c r="V13" s="35">
        <v>51.68000000000001</v>
      </c>
    </row>
    <row r="14" spans="1:22" s="39" customFormat="1" ht="13.5" customHeight="1">
      <c r="A14" s="39" t="s">
        <v>25</v>
      </c>
      <c r="B14" s="40"/>
      <c r="C14" s="41"/>
      <c r="E14" s="35">
        <v>0</v>
      </c>
      <c r="F14" s="35">
        <v>618593.3999999999</v>
      </c>
      <c r="J14" s="35">
        <v>101846.3</v>
      </c>
      <c r="K14" s="35">
        <v>62441.6</v>
      </c>
      <c r="L14" s="35">
        <v>47819.6</v>
      </c>
      <c r="M14" s="35">
        <v>40658.9</v>
      </c>
      <c r="N14" s="35">
        <v>62544.9</v>
      </c>
      <c r="O14" s="35">
        <v>40238.2</v>
      </c>
      <c r="P14" s="35">
        <v>41753.3</v>
      </c>
      <c r="Q14" s="35">
        <v>51189.43</v>
      </c>
      <c r="R14" s="35">
        <v>54782.37</v>
      </c>
      <c r="S14" s="35">
        <v>55774.2</v>
      </c>
      <c r="T14" s="35">
        <v>59544.6</v>
      </c>
      <c r="U14" s="35">
        <v>0</v>
      </c>
      <c r="V14" s="35">
        <v>618593.3999999999</v>
      </c>
    </row>
    <row r="15" spans="1:22" s="39" customFormat="1" ht="15">
      <c r="A15" s="39" t="s">
        <v>26</v>
      </c>
      <c r="B15" s="11"/>
      <c r="C15" s="41"/>
      <c r="E15" s="12">
        <v>789.89</v>
      </c>
      <c r="F15" s="12">
        <v>3624.69</v>
      </c>
      <c r="J15" s="12">
        <v>0</v>
      </c>
      <c r="K15" s="12">
        <v>762.22</v>
      </c>
      <c r="L15" s="12">
        <v>0</v>
      </c>
      <c r="M15" s="12">
        <v>0</v>
      </c>
      <c r="N15" s="12">
        <v>1718.54</v>
      </c>
      <c r="O15" s="12">
        <v>0</v>
      </c>
      <c r="P15" s="12">
        <v>0</v>
      </c>
      <c r="Q15" s="12">
        <v>354.04</v>
      </c>
      <c r="R15" s="12">
        <v>0</v>
      </c>
      <c r="S15" s="12">
        <v>0</v>
      </c>
      <c r="T15" s="12">
        <v>0</v>
      </c>
      <c r="U15" s="12">
        <v>789.89</v>
      </c>
      <c r="V15" s="12">
        <v>3624.69</v>
      </c>
    </row>
    <row r="16" spans="1:23" ht="12.75">
      <c r="A16" s="6" t="s">
        <v>27</v>
      </c>
      <c r="E16" s="13">
        <f>SUM(E10:E15)</f>
        <v>1273726.1199999999</v>
      </c>
      <c r="F16" s="13">
        <f>SUM(F10:F15)</f>
        <v>18150280.900000006</v>
      </c>
      <c r="J16" s="14">
        <f>SUM(J10:J15)</f>
        <v>2222635.05</v>
      </c>
      <c r="K16" s="14">
        <f>SUM(K10:K15)</f>
        <v>1342398.8599999999</v>
      </c>
      <c r="L16" s="14">
        <f aca="true" t="shared" si="0" ref="L16:V16">SUM(L10:L15)</f>
        <v>1936779.6</v>
      </c>
      <c r="M16" s="14">
        <f>SUM(M10:M15)</f>
        <v>1211838.2599999998</v>
      </c>
      <c r="N16" s="14">
        <f>SUM(N10:N15)</f>
        <v>1214204.36</v>
      </c>
      <c r="O16" s="14">
        <f>SUM(O10:O15)</f>
        <v>2151293.2300000004</v>
      </c>
      <c r="P16" s="14">
        <f t="shared" si="0"/>
        <v>1101515.97</v>
      </c>
      <c r="Q16" s="14">
        <f t="shared" si="0"/>
        <v>1760331.7</v>
      </c>
      <c r="R16" s="14">
        <f t="shared" si="0"/>
        <v>1336684.26</v>
      </c>
      <c r="S16" s="14">
        <f t="shared" si="0"/>
        <v>1219781.18</v>
      </c>
      <c r="T16" s="14">
        <f t="shared" si="0"/>
        <v>1379092.31</v>
      </c>
      <c r="U16" s="14">
        <f t="shared" si="0"/>
        <v>1273726.1199999999</v>
      </c>
      <c r="V16" s="14">
        <f t="shared" si="0"/>
        <v>18150280.900000006</v>
      </c>
      <c r="W16" s="30"/>
    </row>
    <row r="19" spans="2:8" ht="12.75">
      <c r="B19" s="15" t="s">
        <v>28</v>
      </c>
      <c r="C19" s="4" t="s">
        <v>29</v>
      </c>
      <c r="D19" s="5"/>
      <c r="E19" s="4"/>
      <c r="F19" s="5"/>
      <c r="G19" s="5"/>
      <c r="H19" s="5"/>
    </row>
    <row r="20" spans="2:8" ht="12.75">
      <c r="B20" s="15" t="s">
        <v>30</v>
      </c>
      <c r="C20" s="4" t="s">
        <v>3</v>
      </c>
      <c r="D20" s="5" t="s">
        <v>31</v>
      </c>
      <c r="E20" s="4" t="s">
        <v>32</v>
      </c>
      <c r="F20" s="5" t="s">
        <v>33</v>
      </c>
      <c r="H20" s="5" t="s">
        <v>3</v>
      </c>
    </row>
    <row r="21" spans="2:22" ht="12.75">
      <c r="B21" s="15" t="s">
        <v>34</v>
      </c>
      <c r="C21" s="4" t="s">
        <v>35</v>
      </c>
      <c r="D21" s="5" t="s">
        <v>36</v>
      </c>
      <c r="E21" s="4" t="s">
        <v>37</v>
      </c>
      <c r="F21" s="5" t="s">
        <v>38</v>
      </c>
      <c r="G21" s="5" t="s">
        <v>38</v>
      </c>
      <c r="H21" s="5" t="s">
        <v>5</v>
      </c>
      <c r="J21" s="5" t="s">
        <v>6</v>
      </c>
      <c r="K21" s="5" t="s">
        <v>7</v>
      </c>
      <c r="L21" s="5" t="s">
        <v>8</v>
      </c>
      <c r="M21" s="5" t="s">
        <v>9</v>
      </c>
      <c r="N21" s="5" t="s">
        <v>10</v>
      </c>
      <c r="O21" s="5" t="s">
        <v>11</v>
      </c>
      <c r="P21" s="5" t="s">
        <v>12</v>
      </c>
      <c r="Q21" s="5" t="s">
        <v>13</v>
      </c>
      <c r="R21" s="5" t="s">
        <v>14</v>
      </c>
      <c r="S21" s="5" t="s">
        <v>15</v>
      </c>
      <c r="T21" s="5" t="s">
        <v>16</v>
      </c>
      <c r="U21" s="5" t="s">
        <v>17</v>
      </c>
      <c r="V21" s="5" t="s">
        <v>18</v>
      </c>
    </row>
    <row r="22" spans="1:22" ht="12.75">
      <c r="A22" s="8" t="s">
        <v>39</v>
      </c>
      <c r="B22" s="16" t="s">
        <v>40</v>
      </c>
      <c r="C22" s="7" t="s">
        <v>41</v>
      </c>
      <c r="D22" s="8" t="s">
        <v>20</v>
      </c>
      <c r="E22" s="7" t="s">
        <v>42</v>
      </c>
      <c r="F22" s="8" t="s">
        <v>43</v>
      </c>
      <c r="G22" s="8" t="s">
        <v>43</v>
      </c>
      <c r="H22" s="8" t="s">
        <v>43</v>
      </c>
      <c r="J22" s="8" t="s">
        <v>43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43</v>
      </c>
      <c r="Q22" s="8" t="s">
        <v>43</v>
      </c>
      <c r="R22" s="8" t="s">
        <v>43</v>
      </c>
      <c r="S22" s="8" t="s">
        <v>43</v>
      </c>
      <c r="T22" s="8" t="s">
        <v>43</v>
      </c>
      <c r="U22" s="8" t="s">
        <v>43</v>
      </c>
      <c r="V22" s="8" t="s">
        <v>43</v>
      </c>
    </row>
    <row r="24" spans="1:22" ht="14.25">
      <c r="A24" t="s">
        <v>1</v>
      </c>
      <c r="B24" s="17">
        <v>12484289074</v>
      </c>
      <c r="C24" s="18">
        <v>1.4955</v>
      </c>
      <c r="D24" s="17">
        <v>186702543.10167</v>
      </c>
      <c r="E24" s="18">
        <v>66.590713016404</v>
      </c>
      <c r="F24" s="19">
        <v>848183.31</v>
      </c>
      <c r="G24" s="19">
        <v>848183.3099999998</v>
      </c>
      <c r="H24" s="19">
        <v>12086401.5</v>
      </c>
      <c r="J24" s="19">
        <v>1480068.54</v>
      </c>
      <c r="K24" s="32">
        <v>893912.9699999997</v>
      </c>
      <c r="L24" s="32">
        <v>1289715.3500000003</v>
      </c>
      <c r="M24" s="32">
        <v>806971.7399999995</v>
      </c>
      <c r="N24" s="32">
        <v>808547.3400000002</v>
      </c>
      <c r="O24" s="32">
        <v>1432561.5200000005</v>
      </c>
      <c r="P24" s="32">
        <v>733507.33</v>
      </c>
      <c r="Q24" s="32">
        <v>1172217.4299999997</v>
      </c>
      <c r="R24" s="32">
        <v>890107.5600000002</v>
      </c>
      <c r="S24" s="32">
        <v>812260.9999999998</v>
      </c>
      <c r="T24" s="32">
        <v>918347.4099999998</v>
      </c>
      <c r="U24" s="32">
        <v>848183.3099999998</v>
      </c>
      <c r="V24" s="35">
        <v>12086401.5</v>
      </c>
    </row>
    <row r="25" spans="1:22" ht="14.25">
      <c r="A25" t="s">
        <v>44</v>
      </c>
      <c r="B25" s="20">
        <v>5977079359</v>
      </c>
      <c r="C25" s="18">
        <v>0.7286</v>
      </c>
      <c r="D25" s="17">
        <v>43549000.20967401</v>
      </c>
      <c r="E25" s="18">
        <v>15.532509236012542</v>
      </c>
      <c r="F25" s="19">
        <v>197841.63</v>
      </c>
      <c r="G25" s="19">
        <v>197841.63</v>
      </c>
      <c r="H25" s="19">
        <v>2819194.0500000003</v>
      </c>
      <c r="J25" s="19">
        <v>345230.99</v>
      </c>
      <c r="K25" s="32">
        <v>208508.23</v>
      </c>
      <c r="L25" s="32">
        <v>300830.47</v>
      </c>
      <c r="M25" s="32">
        <v>188228.89</v>
      </c>
      <c r="N25" s="32">
        <v>188596.4</v>
      </c>
      <c r="O25" s="32">
        <v>334149.82</v>
      </c>
      <c r="P25" s="32">
        <v>171093.07</v>
      </c>
      <c r="Q25" s="32">
        <v>273423.68</v>
      </c>
      <c r="R25" s="32">
        <v>207620.61</v>
      </c>
      <c r="S25" s="32">
        <v>189462.62</v>
      </c>
      <c r="T25" s="32">
        <v>214207.64</v>
      </c>
      <c r="U25" s="32">
        <v>197841.63</v>
      </c>
      <c r="V25" s="35">
        <v>2819194.0500000003</v>
      </c>
    </row>
    <row r="26" spans="1:22" ht="14.25">
      <c r="A26" t="s">
        <v>45</v>
      </c>
      <c r="B26" s="20">
        <v>2174622338</v>
      </c>
      <c r="C26" s="18">
        <v>0.9844</v>
      </c>
      <c r="D26" s="17">
        <v>21406982.295272004</v>
      </c>
      <c r="E26" s="18">
        <v>7.63517299170066</v>
      </c>
      <c r="F26" s="19">
        <v>97251.19</v>
      </c>
      <c r="G26" s="19">
        <v>97251.19</v>
      </c>
      <c r="H26" s="19">
        <v>1385805.3399999999</v>
      </c>
      <c r="J26" s="19">
        <v>169702.03</v>
      </c>
      <c r="K26" s="32">
        <v>102494.48</v>
      </c>
      <c r="L26" s="32">
        <v>147876.47</v>
      </c>
      <c r="M26" s="32">
        <v>92525.95</v>
      </c>
      <c r="N26" s="32">
        <v>92706.6</v>
      </c>
      <c r="O26" s="32">
        <v>164254.96</v>
      </c>
      <c r="P26" s="32">
        <v>84102.65</v>
      </c>
      <c r="Q26" s="32">
        <v>134404.37</v>
      </c>
      <c r="R26" s="32">
        <v>102058.16</v>
      </c>
      <c r="S26" s="32">
        <v>93132.4</v>
      </c>
      <c r="T26" s="32">
        <v>105296.08</v>
      </c>
      <c r="U26" s="32">
        <v>97251.19</v>
      </c>
      <c r="V26" s="35">
        <v>1385805.3399999999</v>
      </c>
    </row>
    <row r="27" spans="1:22" ht="14.25">
      <c r="A27" t="s">
        <v>46</v>
      </c>
      <c r="B27" s="17">
        <v>12484289074</v>
      </c>
      <c r="C27" s="18">
        <v>0.003</v>
      </c>
      <c r="D27" s="17">
        <v>374528.67222</v>
      </c>
      <c r="E27" s="18">
        <v>0.13358217255045937</v>
      </c>
      <c r="F27" s="19">
        <v>1701.47</v>
      </c>
      <c r="G27" s="19">
        <v>1701.47</v>
      </c>
      <c r="H27" s="19">
        <v>24245.530000000002</v>
      </c>
      <c r="J27" s="19">
        <v>2969.04</v>
      </c>
      <c r="K27" s="32">
        <v>1793.21</v>
      </c>
      <c r="L27" s="32">
        <v>2587.19</v>
      </c>
      <c r="M27" s="32">
        <v>1618.8</v>
      </c>
      <c r="N27" s="32">
        <v>1621.96</v>
      </c>
      <c r="O27" s="32">
        <v>2873.74</v>
      </c>
      <c r="P27" s="32">
        <v>1471.43</v>
      </c>
      <c r="Q27" s="32">
        <v>2351.49</v>
      </c>
      <c r="R27" s="32">
        <v>1785.57</v>
      </c>
      <c r="S27" s="32">
        <v>1629.41</v>
      </c>
      <c r="T27" s="32">
        <v>1842.22</v>
      </c>
      <c r="U27" s="32">
        <v>1701.47</v>
      </c>
      <c r="V27" s="35">
        <v>24245.530000000002</v>
      </c>
    </row>
    <row r="28" spans="1:22" ht="14.25">
      <c r="A28" t="s">
        <v>47</v>
      </c>
      <c r="B28" s="20">
        <v>1374297099</v>
      </c>
      <c r="C28" s="18">
        <v>0.2066</v>
      </c>
      <c r="D28" s="17">
        <v>2839297.806534</v>
      </c>
      <c r="E28" s="18">
        <v>1.012685002903529</v>
      </c>
      <c r="F28" s="19">
        <v>12898.83</v>
      </c>
      <c r="G28" s="19">
        <v>12898.83</v>
      </c>
      <c r="H28" s="19">
        <v>183805.17</v>
      </c>
      <c r="J28" s="19">
        <v>22508.29</v>
      </c>
      <c r="K28" s="32">
        <v>13594.27</v>
      </c>
      <c r="L28" s="32">
        <v>19613.48</v>
      </c>
      <c r="M28" s="32">
        <v>12272.1</v>
      </c>
      <c r="N28" s="32">
        <v>12296.07</v>
      </c>
      <c r="O28" s="32">
        <v>21785.82</v>
      </c>
      <c r="P28" s="32">
        <v>11154.89</v>
      </c>
      <c r="Q28" s="32">
        <v>17826.62</v>
      </c>
      <c r="R28" s="32">
        <v>13536.4</v>
      </c>
      <c r="S28" s="32">
        <v>12352.54</v>
      </c>
      <c r="T28" s="32">
        <v>13965.86</v>
      </c>
      <c r="U28" s="32">
        <v>12898.83</v>
      </c>
      <c r="V28" s="35">
        <v>183805.17</v>
      </c>
    </row>
    <row r="29" spans="1:22" ht="14.25">
      <c r="A29" t="s">
        <v>48</v>
      </c>
      <c r="B29" s="20">
        <v>1377492344</v>
      </c>
      <c r="C29" s="18">
        <v>0.566</v>
      </c>
      <c r="D29" s="17">
        <v>7796606.667039999</v>
      </c>
      <c r="E29" s="18">
        <v>2.780795528767485</v>
      </c>
      <c r="F29" s="19">
        <v>35419.72</v>
      </c>
      <c r="G29" s="19">
        <v>35419.72</v>
      </c>
      <c r="H29" s="19">
        <v>504722.22</v>
      </c>
      <c r="J29" s="19">
        <v>61806.94</v>
      </c>
      <c r="K29" s="32">
        <v>37329.37</v>
      </c>
      <c r="L29" s="32">
        <v>53857.88</v>
      </c>
      <c r="M29" s="32">
        <v>33698.74</v>
      </c>
      <c r="N29" s="32">
        <v>33764.54</v>
      </c>
      <c r="O29" s="32">
        <v>59823.07</v>
      </c>
      <c r="P29" s="32">
        <v>30630.91</v>
      </c>
      <c r="Q29" s="32">
        <v>48951.23</v>
      </c>
      <c r="R29" s="32">
        <v>37170.46</v>
      </c>
      <c r="S29" s="32">
        <v>33919.62</v>
      </c>
      <c r="T29" s="32">
        <v>38349.74</v>
      </c>
      <c r="U29" s="32">
        <v>35419.72</v>
      </c>
      <c r="V29" s="35">
        <v>504722.22</v>
      </c>
    </row>
    <row r="30" spans="1:22" ht="14.25">
      <c r="A30" t="s">
        <v>49</v>
      </c>
      <c r="B30" s="20">
        <v>57473460</v>
      </c>
      <c r="C30" s="18">
        <v>0.7366</v>
      </c>
      <c r="D30" s="17">
        <v>423349.50636</v>
      </c>
      <c r="E30" s="18">
        <v>0.15099497315525798</v>
      </c>
      <c r="F30" s="19">
        <v>1923.26</v>
      </c>
      <c r="G30" s="19">
        <v>1923.26</v>
      </c>
      <c r="H30" s="19">
        <v>27406</v>
      </c>
      <c r="J30" s="19">
        <v>3356.07</v>
      </c>
      <c r="K30" s="32">
        <v>2026.95</v>
      </c>
      <c r="L30" s="32">
        <v>2924.44</v>
      </c>
      <c r="M30" s="32">
        <v>1829.81</v>
      </c>
      <c r="N30" s="32">
        <v>1833.39</v>
      </c>
      <c r="O30" s="32">
        <v>3248.34</v>
      </c>
      <c r="P30" s="32">
        <v>1663.23</v>
      </c>
      <c r="Q30" s="32">
        <v>2658.01</v>
      </c>
      <c r="R30" s="32">
        <v>2018.33</v>
      </c>
      <c r="S30" s="32">
        <v>1841.81</v>
      </c>
      <c r="T30" s="32">
        <v>2082.36</v>
      </c>
      <c r="U30" s="32">
        <v>1923.26</v>
      </c>
      <c r="V30" s="35">
        <v>27406</v>
      </c>
    </row>
    <row r="31" spans="1:22" ht="14.25">
      <c r="A31" t="s">
        <v>60</v>
      </c>
      <c r="B31" s="20">
        <v>911897404</v>
      </c>
      <c r="C31" s="18">
        <v>0.5</v>
      </c>
      <c r="D31" s="17">
        <v>4559487.02</v>
      </c>
      <c r="E31" s="18">
        <v>1.6262204392443715</v>
      </c>
      <c r="F31" s="19">
        <v>20713.59</v>
      </c>
      <c r="G31" s="19">
        <v>20713.59</v>
      </c>
      <c r="H31" s="19">
        <v>295163.57000000007</v>
      </c>
      <c r="J31" s="19">
        <v>36144.95</v>
      </c>
      <c r="K31" s="32">
        <v>21830.36</v>
      </c>
      <c r="L31" s="32">
        <v>31496.31</v>
      </c>
      <c r="M31" s="32">
        <v>19707.16</v>
      </c>
      <c r="N31" s="32">
        <v>19745.64</v>
      </c>
      <c r="O31" s="32">
        <v>34984.77</v>
      </c>
      <c r="P31" s="32">
        <v>17913.08</v>
      </c>
      <c r="Q31" s="32">
        <v>28626.87</v>
      </c>
      <c r="R31" s="32">
        <v>21737.43</v>
      </c>
      <c r="S31" s="32">
        <v>19836.33</v>
      </c>
      <c r="T31" s="32">
        <v>22427.08</v>
      </c>
      <c r="U31" s="32">
        <v>20713.59</v>
      </c>
      <c r="V31" s="35">
        <v>295163.57000000007</v>
      </c>
    </row>
    <row r="32" spans="1:22" ht="14.25">
      <c r="A32" t="s">
        <v>50</v>
      </c>
      <c r="B32" s="20">
        <v>134948730</v>
      </c>
      <c r="C32" s="18">
        <v>0.1877</v>
      </c>
      <c r="D32" s="17">
        <v>253298.76621</v>
      </c>
      <c r="E32" s="18">
        <v>0.09034341561654093</v>
      </c>
      <c r="F32" s="19">
        <v>1150.73</v>
      </c>
      <c r="G32" s="19">
        <v>1150.73</v>
      </c>
      <c r="H32" s="19">
        <v>16397.58</v>
      </c>
      <c r="J32" s="19">
        <v>2008</v>
      </c>
      <c r="K32" s="32">
        <v>1212.77</v>
      </c>
      <c r="L32" s="32">
        <v>1749.75</v>
      </c>
      <c r="M32" s="32">
        <v>1094.82</v>
      </c>
      <c r="N32" s="32">
        <v>1096.95</v>
      </c>
      <c r="O32" s="32">
        <v>1943.55</v>
      </c>
      <c r="P32" s="32">
        <v>995.15</v>
      </c>
      <c r="Q32" s="32">
        <v>1590.34</v>
      </c>
      <c r="R32" s="32">
        <v>1207.61</v>
      </c>
      <c r="S32" s="32">
        <v>1101.99</v>
      </c>
      <c r="T32" s="32">
        <v>1245.92</v>
      </c>
      <c r="U32" s="32">
        <v>1150.73</v>
      </c>
      <c r="V32" s="35">
        <v>16397.58</v>
      </c>
    </row>
    <row r="33" spans="1:22" ht="14.25">
      <c r="A33" t="s">
        <v>51</v>
      </c>
      <c r="B33" s="20">
        <v>1937781022</v>
      </c>
      <c r="C33" s="18">
        <v>0.6213</v>
      </c>
      <c r="D33" s="17">
        <v>12039433.489686001</v>
      </c>
      <c r="E33" s="18">
        <v>4.294073594676132</v>
      </c>
      <c r="F33" s="19">
        <v>54694.74</v>
      </c>
      <c r="G33" s="19">
        <v>54694.74</v>
      </c>
      <c r="H33" s="19">
        <v>779386.4199999999</v>
      </c>
      <c r="J33" s="19">
        <v>95441.58</v>
      </c>
      <c r="K33" s="32">
        <v>57643.59</v>
      </c>
      <c r="L33" s="32">
        <v>83166.74</v>
      </c>
      <c r="M33" s="32">
        <v>52037.23</v>
      </c>
      <c r="N33" s="32">
        <v>52138.83</v>
      </c>
      <c r="O33" s="32">
        <v>92378.11</v>
      </c>
      <c r="P33" s="32">
        <v>47299.91</v>
      </c>
      <c r="Q33" s="32">
        <v>75589.94</v>
      </c>
      <c r="R33" s="32">
        <v>57398.21</v>
      </c>
      <c r="S33" s="32">
        <v>52378.3</v>
      </c>
      <c r="T33" s="32">
        <v>59219.24</v>
      </c>
      <c r="U33" s="32">
        <v>54694.74</v>
      </c>
      <c r="V33" s="35">
        <v>779386.4199999999</v>
      </c>
    </row>
    <row r="34" spans="1:22" ht="16.5">
      <c r="A34" t="s">
        <v>52</v>
      </c>
      <c r="B34" s="21">
        <v>428717689</v>
      </c>
      <c r="C34" s="22">
        <v>0.1</v>
      </c>
      <c r="D34" s="21">
        <v>428717.6890000001</v>
      </c>
      <c r="E34" s="22">
        <v>0.15290962896905277</v>
      </c>
      <c r="F34" s="23">
        <v>1947.65</v>
      </c>
      <c r="G34" s="23">
        <v>1947.65</v>
      </c>
      <c r="H34" s="23">
        <v>27753.520000000004</v>
      </c>
      <c r="J34" s="23">
        <v>3398.62</v>
      </c>
      <c r="K34" s="33">
        <v>2052.66</v>
      </c>
      <c r="L34" s="33">
        <v>2961.52</v>
      </c>
      <c r="M34" s="33">
        <v>1853.02</v>
      </c>
      <c r="N34" s="33">
        <v>1856.64</v>
      </c>
      <c r="O34" s="33">
        <v>3289.53</v>
      </c>
      <c r="P34" s="33">
        <v>1684.32</v>
      </c>
      <c r="Q34" s="33">
        <v>2691.72</v>
      </c>
      <c r="R34" s="33">
        <v>2043.92</v>
      </c>
      <c r="S34" s="33">
        <v>1865.16</v>
      </c>
      <c r="T34" s="33">
        <v>2108.76</v>
      </c>
      <c r="U34" s="33">
        <v>1947.65</v>
      </c>
      <c r="V34" s="12">
        <v>27753.520000000004</v>
      </c>
    </row>
    <row r="35" spans="1:23" ht="12.75">
      <c r="A35" s="24" t="s">
        <v>53</v>
      </c>
      <c r="B35" s="20">
        <f aca="true" t="shared" si="1" ref="B35:H35">SUM(B24:B34)</f>
        <v>39342887593</v>
      </c>
      <c r="C35" s="18">
        <f t="shared" si="1"/>
        <v>6.1297</v>
      </c>
      <c r="D35" s="20">
        <f t="shared" si="1"/>
        <v>280373245.22366595</v>
      </c>
      <c r="E35" s="18">
        <f t="shared" si="1"/>
        <v>100.00000000000004</v>
      </c>
      <c r="F35" s="19">
        <f t="shared" si="1"/>
        <v>1273726.12</v>
      </c>
      <c r="G35" s="25">
        <f t="shared" si="1"/>
        <v>1273726.1199999999</v>
      </c>
      <c r="H35" s="19">
        <f t="shared" si="1"/>
        <v>18150280.899999995</v>
      </c>
      <c r="J35" s="25">
        <f>SUM(J24:J34)</f>
        <v>2222635.0500000003</v>
      </c>
      <c r="K35" s="25">
        <f>SUM(K24:K34)</f>
        <v>1342398.8599999999</v>
      </c>
      <c r="L35" s="25">
        <f aca="true" t="shared" si="2" ref="L35:V35">SUM(L24:L34)</f>
        <v>1936779.6</v>
      </c>
      <c r="M35" s="25">
        <f t="shared" si="2"/>
        <v>1211838.2599999998</v>
      </c>
      <c r="N35" s="25">
        <f t="shared" si="2"/>
        <v>1214204.36</v>
      </c>
      <c r="O35" s="25">
        <f t="shared" si="2"/>
        <v>2151293.2300000004</v>
      </c>
      <c r="P35" s="25">
        <f t="shared" si="2"/>
        <v>1101515.97</v>
      </c>
      <c r="Q35" s="25">
        <f t="shared" si="2"/>
        <v>1760331.6999999997</v>
      </c>
      <c r="R35" s="25">
        <f t="shared" si="2"/>
        <v>1336684.26</v>
      </c>
      <c r="S35" s="25">
        <f t="shared" si="2"/>
        <v>1219781.18</v>
      </c>
      <c r="T35" s="25">
        <f t="shared" si="2"/>
        <v>1379092.31</v>
      </c>
      <c r="U35" s="25">
        <f t="shared" si="2"/>
        <v>1273726.1199999999</v>
      </c>
      <c r="V35" s="25">
        <f t="shared" si="2"/>
        <v>18150280.899999995</v>
      </c>
      <c r="W35" s="31"/>
    </row>
    <row r="41" ht="12.75">
      <c r="A41" t="str">
        <f ca="1">CELL("FILENAME")</f>
        <v>S:\Div - Adm Svc\Distribution &amp; Statistics\Distributions\WEB\LGTA Prior years\LGTA_13.xls</v>
      </c>
    </row>
    <row r="45" spans="1:2" ht="18">
      <c r="A45" s="44" t="s">
        <v>54</v>
      </c>
      <c r="B45" s="44"/>
    </row>
    <row r="46" ht="15">
      <c r="A46" s="34" t="s">
        <v>61</v>
      </c>
    </row>
    <row r="50" spans="5:6" ht="12.75">
      <c r="E50" s="4" t="s">
        <v>2</v>
      </c>
      <c r="F50" s="5" t="s">
        <v>3</v>
      </c>
    </row>
    <row r="51" spans="5:22" ht="12.75">
      <c r="E51" s="4" t="s">
        <v>4</v>
      </c>
      <c r="F51" s="5" t="s">
        <v>5</v>
      </c>
      <c r="J51" s="5" t="s">
        <v>6</v>
      </c>
      <c r="K51" s="5" t="s">
        <v>7</v>
      </c>
      <c r="L51" s="5" t="s">
        <v>8</v>
      </c>
      <c r="M51" s="5" t="s">
        <v>9</v>
      </c>
      <c r="N51" s="5" t="s">
        <v>10</v>
      </c>
      <c r="O51" s="5" t="s">
        <v>11</v>
      </c>
      <c r="P51" s="5" t="s">
        <v>12</v>
      </c>
      <c r="Q51" s="5" t="s">
        <v>13</v>
      </c>
      <c r="R51" s="5" t="s">
        <v>14</v>
      </c>
      <c r="S51" s="5" t="s">
        <v>15</v>
      </c>
      <c r="T51" s="5" t="s">
        <v>16</v>
      </c>
      <c r="U51" s="5" t="s">
        <v>17</v>
      </c>
      <c r="V51" s="5" t="s">
        <v>18</v>
      </c>
    </row>
    <row r="52" spans="1:22" ht="12.75">
      <c r="A52" s="6" t="s">
        <v>19</v>
      </c>
      <c r="E52" s="7" t="s">
        <v>20</v>
      </c>
      <c r="F52" s="8" t="s">
        <v>20</v>
      </c>
      <c r="J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  <c r="P52" s="8" t="s">
        <v>20</v>
      </c>
      <c r="Q52" s="8" t="s">
        <v>20</v>
      </c>
      <c r="R52" s="8" t="s">
        <v>20</v>
      </c>
      <c r="S52" s="8" t="s">
        <v>20</v>
      </c>
      <c r="T52" s="8" t="s">
        <v>20</v>
      </c>
      <c r="U52" s="8" t="s">
        <v>20</v>
      </c>
      <c r="V52" s="8" t="s">
        <v>20</v>
      </c>
    </row>
    <row r="54" spans="1:22" ht="12.75">
      <c r="A54" t="s">
        <v>21</v>
      </c>
      <c r="E54" s="9">
        <v>54309.83</v>
      </c>
      <c r="F54" s="9">
        <v>721513.1100000001</v>
      </c>
      <c r="J54" s="9">
        <v>49728.49</v>
      </c>
      <c r="K54" s="9">
        <v>106859.85</v>
      </c>
      <c r="L54" s="9">
        <v>94058.23</v>
      </c>
      <c r="M54" s="9">
        <v>48201.59</v>
      </c>
      <c r="N54" s="9">
        <v>48480.04</v>
      </c>
      <c r="O54" s="9">
        <v>62869.7</v>
      </c>
      <c r="P54" s="9">
        <v>44008.46</v>
      </c>
      <c r="Q54" s="9">
        <v>47904.44</v>
      </c>
      <c r="R54" s="9">
        <v>59661.61</v>
      </c>
      <c r="S54" s="9">
        <v>49059.44</v>
      </c>
      <c r="T54" s="9">
        <v>56371.43</v>
      </c>
      <c r="U54" s="10">
        <v>54309.83</v>
      </c>
      <c r="V54" s="35">
        <v>721513.1100000001</v>
      </c>
    </row>
    <row r="55" spans="1:22" ht="12.75">
      <c r="A55" t="s">
        <v>55</v>
      </c>
      <c r="E55" s="10">
        <v>0</v>
      </c>
      <c r="F55" s="10">
        <v>110331.37</v>
      </c>
      <c r="J55" s="10">
        <v>0</v>
      </c>
      <c r="K55" s="10">
        <v>28317.2</v>
      </c>
      <c r="L55" s="10">
        <v>0</v>
      </c>
      <c r="M55" s="10">
        <v>0</v>
      </c>
      <c r="N55" s="10">
        <v>27970.72</v>
      </c>
      <c r="O55" s="10"/>
      <c r="P55" s="10"/>
      <c r="Q55" s="10">
        <v>45717.42</v>
      </c>
      <c r="R55" s="10">
        <v>0</v>
      </c>
      <c r="S55" s="10">
        <v>0</v>
      </c>
      <c r="T55" s="10">
        <v>8326.03</v>
      </c>
      <c r="U55" s="10">
        <v>0</v>
      </c>
      <c r="V55" s="35">
        <v>110331.37</v>
      </c>
    </row>
    <row r="56" spans="1:22" ht="12.75">
      <c r="A56" t="s">
        <v>23</v>
      </c>
      <c r="E56" s="10">
        <v>0</v>
      </c>
      <c r="F56" s="10">
        <v>0</v>
      </c>
      <c r="J56" s="10">
        <v>0</v>
      </c>
      <c r="K56" s="10">
        <v>0</v>
      </c>
      <c r="L56" s="10">
        <v>0</v>
      </c>
      <c r="M56" s="10">
        <v>0</v>
      </c>
      <c r="N56" s="10"/>
      <c r="O56" s="10"/>
      <c r="P56" s="10"/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35">
        <v>0</v>
      </c>
    </row>
    <row r="57" spans="1:22" ht="12.75">
      <c r="A57" t="s">
        <v>24</v>
      </c>
      <c r="D57" s="26"/>
      <c r="E57" s="10">
        <v>0</v>
      </c>
      <c r="F57" s="10">
        <v>582675.22</v>
      </c>
      <c r="J57" s="10">
        <v>106998.27</v>
      </c>
      <c r="K57" s="10">
        <v>54519.43</v>
      </c>
      <c r="L57" s="10">
        <v>47391.82</v>
      </c>
      <c r="M57" s="10">
        <v>44220.77</v>
      </c>
      <c r="N57" s="10">
        <v>38437.19</v>
      </c>
      <c r="O57" s="10">
        <v>43339.97</v>
      </c>
      <c r="P57" s="10">
        <v>43068.64</v>
      </c>
      <c r="Q57" s="10">
        <v>55586.87</v>
      </c>
      <c r="R57" s="10">
        <v>52667.02</v>
      </c>
      <c r="S57" s="10">
        <v>49188.52</v>
      </c>
      <c r="T57" s="10">
        <v>47256.72</v>
      </c>
      <c r="U57" s="10">
        <v>0</v>
      </c>
      <c r="V57" s="35">
        <v>582675.22</v>
      </c>
    </row>
    <row r="58" spans="1:22" ht="13.5" customHeight="1">
      <c r="A58" t="s">
        <v>25</v>
      </c>
      <c r="E58" s="10">
        <v>0</v>
      </c>
      <c r="F58" s="10">
        <v>16228.6</v>
      </c>
      <c r="J58" s="10">
        <v>0</v>
      </c>
      <c r="K58" s="10">
        <v>3036.9</v>
      </c>
      <c r="L58" s="10">
        <v>0</v>
      </c>
      <c r="M58" s="10">
        <v>0</v>
      </c>
      <c r="N58" s="10">
        <v>4840.2</v>
      </c>
      <c r="O58" s="10"/>
      <c r="P58" s="10"/>
      <c r="Q58" s="10">
        <v>3261</v>
      </c>
      <c r="R58" s="10">
        <v>0</v>
      </c>
      <c r="S58" s="10">
        <v>0</v>
      </c>
      <c r="T58" s="10">
        <v>5090.5</v>
      </c>
      <c r="U58" s="10">
        <v>0</v>
      </c>
      <c r="V58" s="35">
        <v>16228.6</v>
      </c>
    </row>
    <row r="59" spans="1:22" ht="15">
      <c r="A59" t="s">
        <v>26</v>
      </c>
      <c r="B59" s="11"/>
      <c r="E59" s="12">
        <v>43.59</v>
      </c>
      <c r="F59" s="12">
        <v>212.46</v>
      </c>
      <c r="J59" s="27">
        <v>0</v>
      </c>
      <c r="K59" s="12">
        <v>38.9</v>
      </c>
      <c r="L59" s="12">
        <v>0</v>
      </c>
      <c r="M59" s="12">
        <v>0</v>
      </c>
      <c r="N59" s="12"/>
      <c r="O59" s="12">
        <v>129.97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43.59</v>
      </c>
      <c r="V59" s="12">
        <v>212.46</v>
      </c>
    </row>
    <row r="60" spans="1:23" ht="12.75">
      <c r="A60" s="6" t="s">
        <v>27</v>
      </c>
      <c r="E60" s="13">
        <f>SUM(E54:E59)</f>
        <v>54353.42</v>
      </c>
      <c r="F60" s="13">
        <f>SUM(F54:F59)</f>
        <v>1430960.7600000002</v>
      </c>
      <c r="J60" s="13">
        <f>SUM(J54:J59)</f>
        <v>156726.76</v>
      </c>
      <c r="K60" s="13">
        <f aca="true" t="shared" si="3" ref="K60:U60">SUM(K54:K59)</f>
        <v>192772.28</v>
      </c>
      <c r="L60" s="13">
        <f t="shared" si="3"/>
        <v>141450.05</v>
      </c>
      <c r="M60" s="13">
        <f>SUM(M54:M59)</f>
        <v>92422.35999999999</v>
      </c>
      <c r="N60" s="13">
        <f>SUM(N54:N59)</f>
        <v>119728.15000000001</v>
      </c>
      <c r="O60" s="13">
        <f>SUM(O54:O59)</f>
        <v>106339.64</v>
      </c>
      <c r="P60" s="13">
        <f t="shared" si="3"/>
        <v>87077.1</v>
      </c>
      <c r="Q60" s="13">
        <f t="shared" si="3"/>
        <v>152469.73</v>
      </c>
      <c r="R60" s="13">
        <f t="shared" si="3"/>
        <v>112328.63</v>
      </c>
      <c r="S60" s="13">
        <f t="shared" si="3"/>
        <v>98247.95999999999</v>
      </c>
      <c r="T60" s="13">
        <f t="shared" si="3"/>
        <v>117044.68</v>
      </c>
      <c r="U60" s="13">
        <f t="shared" si="3"/>
        <v>54353.42</v>
      </c>
      <c r="V60" s="13">
        <f>SUM(V54:V59)</f>
        <v>1430960.7600000002</v>
      </c>
      <c r="W60" s="30"/>
    </row>
    <row r="63" spans="2:8" ht="12.75">
      <c r="B63" s="15" t="s">
        <v>28</v>
      </c>
      <c r="C63" s="4" t="s">
        <v>29</v>
      </c>
      <c r="D63" s="5"/>
      <c r="E63" s="4"/>
      <c r="F63" s="5"/>
      <c r="G63" s="5"/>
      <c r="H63" s="5"/>
    </row>
    <row r="64" spans="2:8" ht="12.75">
      <c r="B64" s="15" t="s">
        <v>30</v>
      </c>
      <c r="C64" s="4" t="s">
        <v>3</v>
      </c>
      <c r="D64" s="5" t="s">
        <v>31</v>
      </c>
      <c r="E64" s="4" t="s">
        <v>32</v>
      </c>
      <c r="F64" s="5" t="s">
        <v>33</v>
      </c>
      <c r="H64" s="5" t="s">
        <v>3</v>
      </c>
    </row>
    <row r="65" spans="2:22" ht="12.75">
      <c r="B65" s="15" t="s">
        <v>34</v>
      </c>
      <c r="C65" s="4" t="s">
        <v>35</v>
      </c>
      <c r="D65" s="5" t="s">
        <v>36</v>
      </c>
      <c r="E65" s="4" t="s">
        <v>37</v>
      </c>
      <c r="F65" s="5" t="s">
        <v>38</v>
      </c>
      <c r="G65" s="5" t="s">
        <v>38</v>
      </c>
      <c r="H65" s="5" t="s">
        <v>5</v>
      </c>
      <c r="J65" s="5" t="s">
        <v>6</v>
      </c>
      <c r="K65" s="5" t="s">
        <v>7</v>
      </c>
      <c r="L65" s="5" t="s">
        <v>8</v>
      </c>
      <c r="M65" s="5" t="s">
        <v>9</v>
      </c>
      <c r="N65" s="5" t="s">
        <v>10</v>
      </c>
      <c r="O65" s="5" t="s">
        <v>11</v>
      </c>
      <c r="P65" s="5" t="s">
        <v>12</v>
      </c>
      <c r="Q65" s="5" t="s">
        <v>13</v>
      </c>
      <c r="R65" s="5" t="s">
        <v>14</v>
      </c>
      <c r="S65" s="5" t="s">
        <v>15</v>
      </c>
      <c r="T65" s="5" t="s">
        <v>16</v>
      </c>
      <c r="U65" s="5" t="s">
        <v>17</v>
      </c>
      <c r="V65" s="5" t="s">
        <v>18</v>
      </c>
    </row>
    <row r="66" spans="1:22" ht="12.75">
      <c r="A66" s="8" t="s">
        <v>39</v>
      </c>
      <c r="B66" s="16" t="s">
        <v>40</v>
      </c>
      <c r="C66" s="7" t="s">
        <v>41</v>
      </c>
      <c r="D66" s="8" t="s">
        <v>20</v>
      </c>
      <c r="E66" s="7" t="s">
        <v>42</v>
      </c>
      <c r="F66" s="8" t="s">
        <v>43</v>
      </c>
      <c r="G66" s="8" t="s">
        <v>43</v>
      </c>
      <c r="H66" s="8" t="s">
        <v>43</v>
      </c>
      <c r="J66" s="8" t="s">
        <v>43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43</v>
      </c>
      <c r="Q66" s="8" t="s">
        <v>43</v>
      </c>
      <c r="R66" s="8" t="s">
        <v>43</v>
      </c>
      <c r="S66" s="8" t="s">
        <v>43</v>
      </c>
      <c r="T66" s="8" t="s">
        <v>43</v>
      </c>
      <c r="U66" s="8" t="s">
        <v>43</v>
      </c>
      <c r="V66" s="8" t="s">
        <v>43</v>
      </c>
    </row>
    <row r="68" spans="1:22" ht="12.75">
      <c r="A68" t="s">
        <v>54</v>
      </c>
      <c r="B68" s="20">
        <v>676251835</v>
      </c>
      <c r="C68" s="18">
        <v>1.4134</v>
      </c>
      <c r="D68" s="17">
        <v>9558143.43589</v>
      </c>
      <c r="E68" s="18">
        <v>78.27068542739075</v>
      </c>
      <c r="F68" s="19">
        <v>42542.79</v>
      </c>
      <c r="G68" s="19">
        <v>42542.78999999999</v>
      </c>
      <c r="H68" s="19">
        <v>1120022.82</v>
      </c>
      <c r="J68" s="19">
        <v>122671.11</v>
      </c>
      <c r="K68" s="19">
        <v>150884.18999999997</v>
      </c>
      <c r="L68" s="19">
        <v>110713.92999999998</v>
      </c>
      <c r="M68" s="19">
        <v>72339.62</v>
      </c>
      <c r="N68" s="19">
        <v>93712.04000000001</v>
      </c>
      <c r="O68" s="19">
        <v>83232.76999999999</v>
      </c>
      <c r="P68" s="19">
        <v>68155.85</v>
      </c>
      <c r="Q68" s="19">
        <v>119339.09999999998</v>
      </c>
      <c r="R68" s="19">
        <v>87920.39</v>
      </c>
      <c r="S68" s="19">
        <v>76899.34999999999</v>
      </c>
      <c r="T68" s="19">
        <v>91611.68</v>
      </c>
      <c r="U68" s="19">
        <v>42542.78999999999</v>
      </c>
      <c r="V68" s="35">
        <v>1120022.82</v>
      </c>
    </row>
    <row r="69" spans="1:22" ht="12.75">
      <c r="A69" t="s">
        <v>56</v>
      </c>
      <c r="B69" s="20">
        <v>163080734</v>
      </c>
      <c r="C69" s="18">
        <v>1.2</v>
      </c>
      <c r="D69" s="17">
        <v>1956968.8079999997</v>
      </c>
      <c r="E69" s="18">
        <v>16.025422822912596</v>
      </c>
      <c r="F69" s="19">
        <v>8710.37</v>
      </c>
      <c r="G69" s="19">
        <v>8710.37</v>
      </c>
      <c r="H69" s="19">
        <v>229317.51</v>
      </c>
      <c r="J69" s="19">
        <v>25116.13</v>
      </c>
      <c r="K69" s="19">
        <v>30892.57</v>
      </c>
      <c r="L69" s="19">
        <v>22667.97</v>
      </c>
      <c r="M69" s="19">
        <v>14811.07</v>
      </c>
      <c r="N69" s="19">
        <v>19186.94</v>
      </c>
      <c r="O69" s="19">
        <v>17041.38</v>
      </c>
      <c r="P69" s="19">
        <v>13954.47</v>
      </c>
      <c r="Q69" s="19">
        <v>24433.92</v>
      </c>
      <c r="R69" s="19">
        <v>18001.14</v>
      </c>
      <c r="S69" s="19">
        <v>15744.65</v>
      </c>
      <c r="T69" s="19">
        <v>18756.9</v>
      </c>
      <c r="U69" s="19">
        <v>8710.37</v>
      </c>
      <c r="V69" s="35">
        <v>229317.51</v>
      </c>
    </row>
    <row r="70" spans="1:22" ht="12.75">
      <c r="A70" t="s">
        <v>46</v>
      </c>
      <c r="B70" s="20">
        <v>676251835</v>
      </c>
      <c r="C70" s="18">
        <v>0.003</v>
      </c>
      <c r="D70" s="17">
        <v>20287.555050000003</v>
      </c>
      <c r="E70" s="18">
        <v>0.16613276940864036</v>
      </c>
      <c r="F70" s="19">
        <v>90.3</v>
      </c>
      <c r="G70" s="19">
        <v>90.3</v>
      </c>
      <c r="H70" s="19">
        <v>2377.27</v>
      </c>
      <c r="J70" s="19">
        <v>260.37</v>
      </c>
      <c r="K70" s="19">
        <v>320.26</v>
      </c>
      <c r="L70" s="19">
        <v>234.99</v>
      </c>
      <c r="M70" s="19">
        <v>153.54</v>
      </c>
      <c r="N70" s="19">
        <v>198.91</v>
      </c>
      <c r="O70" s="19">
        <v>176.66</v>
      </c>
      <c r="P70" s="19">
        <v>144.66</v>
      </c>
      <c r="Q70" s="19">
        <v>253.3</v>
      </c>
      <c r="R70" s="19">
        <v>186.61</v>
      </c>
      <c r="S70" s="19">
        <v>163.22</v>
      </c>
      <c r="T70" s="19">
        <v>194.45</v>
      </c>
      <c r="U70" s="19">
        <v>90.3</v>
      </c>
      <c r="V70" s="35">
        <v>2377.27</v>
      </c>
    </row>
    <row r="71" spans="1:22" ht="15">
      <c r="A71" t="s">
        <v>57</v>
      </c>
      <c r="B71" s="28">
        <v>676251835</v>
      </c>
      <c r="C71" s="22">
        <v>0.1</v>
      </c>
      <c r="D71" s="29">
        <v>676251.835</v>
      </c>
      <c r="E71" s="22">
        <v>5.537758980288011</v>
      </c>
      <c r="F71" s="23">
        <v>3009.96</v>
      </c>
      <c r="G71" s="23">
        <v>3009.96</v>
      </c>
      <c r="H71" s="23">
        <v>79243.16</v>
      </c>
      <c r="J71" s="23">
        <v>8679.15</v>
      </c>
      <c r="K71" s="23">
        <v>10675.26</v>
      </c>
      <c r="L71" s="23">
        <v>7833.16</v>
      </c>
      <c r="M71" s="23">
        <v>5118.13</v>
      </c>
      <c r="N71" s="23">
        <v>6630.26</v>
      </c>
      <c r="O71" s="23">
        <v>5888.83</v>
      </c>
      <c r="P71" s="23">
        <v>4822.12</v>
      </c>
      <c r="Q71" s="23">
        <v>8443.41</v>
      </c>
      <c r="R71" s="23">
        <v>6220.49</v>
      </c>
      <c r="S71" s="23">
        <v>5440.74</v>
      </c>
      <c r="T71" s="23">
        <v>6481.65</v>
      </c>
      <c r="U71" s="23">
        <v>3009.96</v>
      </c>
      <c r="V71" s="12">
        <v>79243.16</v>
      </c>
    </row>
    <row r="72" spans="1:23" ht="12.75">
      <c r="A72" t="s">
        <v>58</v>
      </c>
      <c r="B72" s="20">
        <f aca="true" t="shared" si="4" ref="B72:H72">SUM(B68:B71)</f>
        <v>2191836239</v>
      </c>
      <c r="C72" s="18">
        <f t="shared" si="4"/>
        <v>2.7164</v>
      </c>
      <c r="D72" s="20">
        <f t="shared" si="4"/>
        <v>12211651.63394</v>
      </c>
      <c r="E72" s="18">
        <f t="shared" si="4"/>
        <v>100</v>
      </c>
      <c r="F72" s="19">
        <f t="shared" si="4"/>
        <v>54353.420000000006</v>
      </c>
      <c r="G72" s="25">
        <f t="shared" si="4"/>
        <v>54353.42</v>
      </c>
      <c r="H72" s="19">
        <f t="shared" si="4"/>
        <v>1430960.76</v>
      </c>
      <c r="J72" s="25">
        <f>SUM(J68:J71)</f>
        <v>156726.75999999998</v>
      </c>
      <c r="K72" s="25">
        <f aca="true" t="shared" si="5" ref="K72:Q72">SUM(K68:K71)</f>
        <v>192772.28</v>
      </c>
      <c r="L72" s="25">
        <f t="shared" si="5"/>
        <v>141450.04999999996</v>
      </c>
      <c r="M72" s="25">
        <f>SUM(M68:M71)</f>
        <v>92422.36</v>
      </c>
      <c r="N72" s="25">
        <f>SUM(N68:N71)</f>
        <v>119728.15000000001</v>
      </c>
      <c r="O72" s="25">
        <f>SUM(O68:O71)</f>
        <v>106339.64</v>
      </c>
      <c r="P72" s="25">
        <f t="shared" si="5"/>
        <v>87077.1</v>
      </c>
      <c r="Q72" s="25">
        <f t="shared" si="5"/>
        <v>152469.72999999995</v>
      </c>
      <c r="R72" s="25">
        <f>SUM(R68:R71)</f>
        <v>112328.63</v>
      </c>
      <c r="S72" s="25">
        <f>SUM(S68:S71)</f>
        <v>98247.95999999999</v>
      </c>
      <c r="T72" s="25">
        <f>SUM(T68:T71)</f>
        <v>117044.67999999998</v>
      </c>
      <c r="U72" s="25">
        <f>SUM(U68:U71)</f>
        <v>54353.42</v>
      </c>
      <c r="V72" s="25">
        <f>SUM(V68:V71)</f>
        <v>1430960.76</v>
      </c>
      <c r="W72" s="31"/>
    </row>
    <row r="73" ht="12.75">
      <c r="A73" t="s">
        <v>59</v>
      </c>
    </row>
    <row r="84" ht="12.75">
      <c r="A84" t="str">
        <f ca="1">CELL("FILENAME")</f>
        <v>S:\Div - Adm Svc\Distribution &amp; Statistics\Distributions\WEB\LGTA Prior years\LGTA_13.xls</v>
      </c>
    </row>
  </sheetData>
  <sheetProtection/>
  <mergeCells count="1">
    <mergeCell ref="A45:B45"/>
  </mergeCells>
  <printOptions/>
  <pageMargins left="0.75" right="0.75" top="1" bottom="1" header="0.5" footer="0.5"/>
  <pageSetup fitToHeight="2" horizontalDpi="600" verticalDpi="600" orientation="landscape" scale="6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Michael Pelham</cp:lastModifiedBy>
  <cp:lastPrinted>2012-06-26T22:35:38Z</cp:lastPrinted>
  <dcterms:created xsi:type="dcterms:W3CDTF">2008-10-16T16:25:11Z</dcterms:created>
  <dcterms:modified xsi:type="dcterms:W3CDTF">2014-12-22T17:14:52Z</dcterms:modified>
  <cp:category/>
  <cp:version/>
  <cp:contentType/>
  <cp:contentStatus/>
</cp:coreProperties>
</file>