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G:\Sharepoint 2003 Document Library\Project Teams\Forms Committee\Tax Forms Inventory\MASTER COPIES\ELGS\EXC\Forms\"/>
    </mc:Choice>
  </mc:AlternateContent>
  <xr:revisionPtr revIDLastSave="0" documentId="13_ncr:1_{9F1BEFB5-1A42-41C5-B7DE-4B794E64681F}" xr6:coauthVersionLast="47" xr6:coauthVersionMax="47" xr10:uidLastSave="{00000000-0000-0000-0000-000000000000}"/>
  <workbookProtection workbookAlgorithmName="SHA-512" workbookHashValue="gLiG0fSSwO6XHwAZAtlGTVDX3GkLC0us5EPe9uym9RXeIf390224QnPIfRYaXXL/zaFlDZx1cU7/vwzo5RsTwQ==" workbookSaltValue="n1s9PHrrllapAAJp2HVVZw==" workbookSpinCount="100000" lockStructure="1"/>
  <bookViews>
    <workbookView xWindow="28680" yWindow="-240" windowWidth="29040" windowHeight="15720" xr2:uid="{00000000-000D-0000-FFFF-FFFF00000000}"/>
  </bookViews>
  <sheets>
    <sheet name="CT01" sheetId="1" r:id="rId1"/>
    <sheet name="CT01a" sheetId="2" r:id="rId2"/>
    <sheet name="CT02" sheetId="3" r:id="rId3"/>
    <sheet name="CT02a" sheetId="4" r:id="rId4"/>
    <sheet name="CT03" sheetId="5" r:id="rId5"/>
    <sheet name="CT04" sheetId="6" r:id="rId6"/>
    <sheet name="CT04a" sheetId="7" r:id="rId7"/>
    <sheet name="CT05" sheetId="8" r:id="rId8"/>
    <sheet name="CTRYO" sheetId="12" r:id="rId9"/>
    <sheet name="AFFIDAVIT" sheetId="9" r:id="rId10"/>
    <sheet name="INSTRUCTIONS" sheetId="10" r:id="rId11"/>
    <sheet name="Sheet1" sheetId="11" state="hidden" r:id="rId12"/>
  </sheets>
  <definedNames>
    <definedName name="_xlnm.Print_Area" localSheetId="9">AFFIDAVIT!$A$1:$L$34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8" l="1"/>
  <c r="G1" i="6"/>
  <c r="L1" i="9"/>
  <c r="K1" i="9"/>
  <c r="J1" i="9"/>
  <c r="J2" i="9"/>
  <c r="D1" i="5"/>
  <c r="G11" i="3"/>
  <c r="L8" i="3"/>
  <c r="K8" i="3"/>
  <c r="J8" i="3"/>
  <c r="E11" i="3"/>
  <c r="D11" i="3"/>
  <c r="A11" i="3"/>
  <c r="A9" i="3"/>
  <c r="G7" i="3"/>
  <c r="A7" i="3"/>
  <c r="K5" i="3"/>
  <c r="G5" i="3"/>
  <c r="A5" i="3"/>
  <c r="D2" i="9" l="1"/>
  <c r="Q4" i="8"/>
  <c r="Q8" i="7"/>
  <c r="O4" i="6"/>
  <c r="I4" i="2"/>
  <c r="C1" i="4" l="1"/>
  <c r="G1" i="4"/>
  <c r="K6" i="12"/>
  <c r="B1" i="12"/>
  <c r="F1" i="12"/>
  <c r="F6" i="5"/>
  <c r="D1" i="8" l="1"/>
  <c r="D1" i="7" l="1"/>
  <c r="I1" i="7"/>
  <c r="D1" i="6"/>
  <c r="B1" i="5"/>
  <c r="B1" i="2"/>
  <c r="E1" i="2"/>
  <c r="S2" i="8" l="1"/>
  <c r="R2" i="8"/>
  <c r="Q2" i="8"/>
  <c r="P2" i="8"/>
  <c r="S5" i="7"/>
  <c r="R5" i="7"/>
  <c r="Q5" i="7"/>
  <c r="P5" i="7"/>
  <c r="S2" i="7"/>
  <c r="R2" i="7"/>
  <c r="Q2" i="7"/>
  <c r="P2" i="7"/>
  <c r="Q2" i="6"/>
  <c r="P2" i="6"/>
  <c r="O2" i="6"/>
  <c r="N2" i="6"/>
  <c r="G2" i="5"/>
  <c r="K2" i="2"/>
  <c r="I2" i="2"/>
  <c r="J2" i="2"/>
  <c r="K2" i="12" l="1"/>
  <c r="L4" i="12" l="1"/>
  <c r="K4" i="12"/>
  <c r="L2" i="12" l="1"/>
  <c r="J22" i="1" l="1"/>
  <c r="J27" i="1" s="1"/>
  <c r="J42" i="1"/>
  <c r="D1" i="9" l="1"/>
  <c r="F2" i="5"/>
  <c r="P8" i="7" l="1"/>
  <c r="R8" i="7"/>
  <c r="R4" i="8"/>
  <c r="P4" i="8"/>
  <c r="P4" i="6"/>
  <c r="N4" i="6"/>
  <c r="G4" i="5"/>
  <c r="F4" i="5"/>
  <c r="J4" i="2"/>
  <c r="H4" i="2"/>
  <c r="J39" i="3"/>
  <c r="J38" i="3"/>
  <c r="J37" i="3"/>
  <c r="J35" i="3"/>
  <c r="J27" i="3"/>
  <c r="J22" i="3"/>
  <c r="J17" i="3"/>
  <c r="J44" i="1"/>
  <c r="J35" i="1"/>
  <c r="H2" i="2"/>
  <c r="J40" i="3" l="1"/>
  <c r="J43" i="1"/>
</calcChain>
</file>

<file path=xl/sharedStrings.xml><?xml version="1.0" encoding="utf-8"?>
<sst xmlns="http://schemas.openxmlformats.org/spreadsheetml/2006/main" count="716" uniqueCount="525">
  <si>
    <t>CT01 - MONTHLY WHOLESALE DEALER CIGARETTE INVENTORY REPORT</t>
  </si>
  <si>
    <t>TO BE COMPLETED BY ALL LICENSED NEVADA CIGARETTE WHOLESALE DEALERS</t>
  </si>
  <si>
    <t>DUE ON OR BEFORE THE 25TH OF THE MONTH FOLLOWING PURCHASE AND SALE PER NRS 370.240</t>
  </si>
  <si>
    <t>NEVADA DEPARTMENT OF TAXATION</t>
  </si>
  <si>
    <t>CARSON CITY NV 89706</t>
  </si>
  <si>
    <t>Wholesale Dealer Name</t>
  </si>
  <si>
    <t>PM DATE</t>
  </si>
  <si>
    <t>City</t>
  </si>
  <si>
    <t>Type of Filing:</t>
  </si>
  <si>
    <t>Beginning Cigarette Inventory</t>
  </si>
  <si>
    <t>1a:</t>
  </si>
  <si>
    <t>1b:</t>
  </si>
  <si>
    <t>Beginning Inventory with Nevada Tax Stamps Affixed</t>
  </si>
  <si>
    <t>1c:</t>
  </si>
  <si>
    <t>2:</t>
  </si>
  <si>
    <t>3a:</t>
  </si>
  <si>
    <t>3b:</t>
  </si>
  <si>
    <t>3c:</t>
  </si>
  <si>
    <t>4:</t>
  </si>
  <si>
    <t>Cigarette Distributions/Returns</t>
  </si>
  <si>
    <t>5a:</t>
  </si>
  <si>
    <t>5b:</t>
  </si>
  <si>
    <t>5c:</t>
  </si>
  <si>
    <t>5d:</t>
  </si>
  <si>
    <r>
      <t xml:space="preserve">Returned to Manufacturer </t>
    </r>
    <r>
      <rPr>
        <i/>
        <sz val="9"/>
        <rFont val="Arial"/>
        <family val="2"/>
      </rPr>
      <t>(must match total on CT04a)</t>
    </r>
  </si>
  <si>
    <t>5e:</t>
  </si>
  <si>
    <r>
      <t xml:space="preserve">Other </t>
    </r>
    <r>
      <rPr>
        <i/>
        <sz val="9"/>
        <rFont val="Arial"/>
        <family val="2"/>
      </rPr>
      <t xml:space="preserve">(explanation </t>
    </r>
    <r>
      <rPr>
        <b/>
        <i/>
        <sz val="9"/>
        <rFont val="Arial"/>
        <family val="2"/>
      </rPr>
      <t>must</t>
    </r>
    <r>
      <rPr>
        <i/>
        <sz val="9"/>
        <rFont val="Arial"/>
        <family val="2"/>
      </rPr>
      <t xml:space="preserve"> be provided below &amp; must match total on CT04a)</t>
    </r>
  </si>
  <si>
    <t>6:</t>
  </si>
  <si>
    <t>7:</t>
  </si>
  <si>
    <r>
      <t xml:space="preserve">Sold with Nevada Tax Stamp </t>
    </r>
    <r>
      <rPr>
        <sz val="9"/>
        <rFont val="Arial"/>
        <family val="2"/>
      </rPr>
      <t>(</t>
    </r>
    <r>
      <rPr>
        <i/>
        <sz val="9"/>
        <rFont val="Arial"/>
        <family val="2"/>
      </rPr>
      <t>must match total on CT04)</t>
    </r>
  </si>
  <si>
    <t xml:space="preserve"> Ending Cigarette Inventory</t>
  </si>
  <si>
    <t>8a:</t>
  </si>
  <si>
    <t>8b:</t>
  </si>
  <si>
    <r>
      <t xml:space="preserve">Ending Inventory with Nevada Tax Stamps Affixed </t>
    </r>
    <r>
      <rPr>
        <i/>
        <sz val="9"/>
        <rFont val="Arial"/>
        <family val="2"/>
      </rPr>
      <t>(must match total on CT01a)</t>
    </r>
  </si>
  <si>
    <t>8c:</t>
  </si>
  <si>
    <t>9:</t>
  </si>
  <si>
    <t>10:</t>
  </si>
  <si>
    <r>
      <t xml:space="preserve">Total Distributions for Reporting Period </t>
    </r>
    <r>
      <rPr>
        <i/>
        <sz val="9"/>
        <rFont val="Arial"/>
        <family val="2"/>
      </rPr>
      <t>(should equal total of line 6 &amp; 7)</t>
    </r>
  </si>
  <si>
    <t>11:</t>
  </si>
  <si>
    <r>
      <t xml:space="preserve">Tax Value of Cigarettes Sold with Nevada Tax Stamp </t>
    </r>
    <r>
      <rPr>
        <i/>
        <sz val="9"/>
        <rFont val="Arial"/>
        <family val="2"/>
      </rPr>
      <t>($0.09 x line 7)</t>
    </r>
  </si>
  <si>
    <t>DO NOT MODIFY WORKSHEET</t>
  </si>
  <si>
    <t>Brand Name</t>
  </si>
  <si>
    <t>Manufacturer Name</t>
  </si>
  <si>
    <t>Type of Filing</t>
  </si>
  <si>
    <t>STAMP INVENTORY FOR CALENDAR MONTH</t>
  </si>
  <si>
    <t xml:space="preserve"> Beginning Stamp Inventory</t>
  </si>
  <si>
    <t>1:</t>
  </si>
  <si>
    <r>
      <t>Stamp Inventory 20s</t>
    </r>
    <r>
      <rPr>
        <i/>
        <sz val="10"/>
        <rFont val="Arial"/>
        <family val="2"/>
      </rPr>
      <t xml:space="preserve"> </t>
    </r>
    <r>
      <rPr>
        <i/>
        <sz val="9"/>
        <rFont val="Arial"/>
        <family val="2"/>
      </rPr>
      <t>(CT02a must be completed)</t>
    </r>
  </si>
  <si>
    <r>
      <t xml:space="preserve">Stamp Inventory 25s </t>
    </r>
    <r>
      <rPr>
        <i/>
        <sz val="9"/>
        <rFont val="Arial"/>
        <family val="2"/>
      </rPr>
      <t>(CT02a must be completed)</t>
    </r>
  </si>
  <si>
    <t>3:</t>
  </si>
  <si>
    <r>
      <t xml:space="preserve">Stamp inventory Tribals </t>
    </r>
    <r>
      <rPr>
        <i/>
        <sz val="9"/>
        <rFont val="Arial"/>
        <family val="2"/>
      </rPr>
      <t>(CT02a must be completed)</t>
    </r>
  </si>
  <si>
    <t>Purchased Stamp</t>
  </si>
  <si>
    <t>5:</t>
  </si>
  <si>
    <t>8:</t>
  </si>
  <si>
    <r>
      <t xml:space="preserve">Total </t>
    </r>
    <r>
      <rPr>
        <b/>
        <sz val="10"/>
        <rFont val="Arial"/>
        <family val="2"/>
      </rPr>
      <t>Purchased</t>
    </r>
    <r>
      <rPr>
        <sz val="10"/>
        <rFont val="Arial"/>
        <family val="2"/>
      </rPr>
      <t xml:space="preserve"> Stamps</t>
    </r>
    <r>
      <rPr>
        <sz val="9"/>
        <rFont val="Arial"/>
        <family val="2"/>
      </rPr>
      <t xml:space="preserve"> </t>
    </r>
    <r>
      <rPr>
        <i/>
        <sz val="9"/>
        <rFont val="Arial"/>
        <family val="2"/>
      </rPr>
      <t>(adds lines 5 - 7)</t>
    </r>
  </si>
  <si>
    <t xml:space="preserve"> Affixed Stamps</t>
  </si>
  <si>
    <t>12:</t>
  </si>
  <si>
    <r>
      <t>Total</t>
    </r>
    <r>
      <rPr>
        <b/>
        <sz val="10"/>
        <rFont val="Arial"/>
        <family val="2"/>
      </rPr>
      <t xml:space="preserve"> Affixed</t>
    </r>
    <r>
      <rPr>
        <sz val="10"/>
        <rFont val="Arial"/>
        <family val="2"/>
      </rPr>
      <t xml:space="preserve"> Stamps </t>
    </r>
    <r>
      <rPr>
        <i/>
        <sz val="9"/>
        <rFont val="Arial"/>
        <family val="2"/>
      </rPr>
      <t>(adds lines 9 - 11)</t>
    </r>
  </si>
  <si>
    <t>13:</t>
  </si>
  <si>
    <t>13a:</t>
  </si>
  <si>
    <t>14:</t>
  </si>
  <si>
    <t>14a:</t>
  </si>
  <si>
    <t>15:</t>
  </si>
  <si>
    <t>15a:</t>
  </si>
  <si>
    <t>16:</t>
  </si>
  <si>
    <t>Ending Stamp Inventory</t>
  </si>
  <si>
    <t>17:</t>
  </si>
  <si>
    <t>18:</t>
  </si>
  <si>
    <t>19:</t>
  </si>
  <si>
    <t>20:</t>
  </si>
  <si>
    <t xml:space="preserve">Lines 13-15 Explanation : </t>
  </si>
  <si>
    <t>PED</t>
  </si>
  <si>
    <t>CIGARETTES IN STICKS</t>
  </si>
  <si>
    <t>CIGARETTE INVENTORY &amp; TAX SUMMARY FOR CALENDAR MONTH</t>
  </si>
  <si>
    <t>20s - Roll/Pad #s On-Hand Beginning of Reporting Period</t>
  </si>
  <si>
    <t>25s - Roll/Pad #s On-Hand Beginning of Reporting Period</t>
  </si>
  <si>
    <t>Tribals - Roll/Pad #s On-Hand Beginning of Reporting Period</t>
  </si>
  <si>
    <t>20s - Roll/Pad #s Purchased During Reporting Period</t>
  </si>
  <si>
    <t>25s - Roll/Pad #s Purchased During Reporting Period</t>
  </si>
  <si>
    <t>Tribals - Roll/Pad #s Purchased During Reporting Period</t>
  </si>
  <si>
    <t>20s - Roll/Pad #s Affixed During the Reporting Period</t>
  </si>
  <si>
    <t>25s - Roll/Pad #s Affixed During the Reporting Period</t>
  </si>
  <si>
    <t>Tribals - Roll/Pad #s Affixed During the Reporting Period</t>
  </si>
  <si>
    <t>20s - Roll/Pad #s On-Hand End of Reporting Period</t>
  </si>
  <si>
    <t>25s- Roll/Pad #s On-Hand End of Reporting Period</t>
  </si>
  <si>
    <t>Tribals - Roll/Pad #s On-Hand End of Reporting Period</t>
  </si>
  <si>
    <t>Wholesale Dealer Name:</t>
  </si>
  <si>
    <t>DBA:</t>
  </si>
  <si>
    <t>Street Address:</t>
  </si>
  <si>
    <t>City:</t>
  </si>
  <si>
    <t>State:</t>
  </si>
  <si>
    <t>FEIN:</t>
  </si>
  <si>
    <t>NPM Brand Name</t>
  </si>
  <si>
    <t>Date</t>
  </si>
  <si>
    <t>Invoice#</t>
  </si>
  <si>
    <t>Buyer Name</t>
  </si>
  <si>
    <t>Buyer Street Address</t>
  </si>
  <si>
    <t>Buyer City</t>
  </si>
  <si>
    <t>Brand Sold</t>
  </si>
  <si>
    <t>Tribal Stamp (Y/N)</t>
  </si>
  <si>
    <t>Buyer State (abbr)</t>
  </si>
  <si>
    <t>PED:</t>
  </si>
  <si>
    <t>Taxpayer ID# &amp; Loc#:</t>
  </si>
  <si>
    <t>Credit/Transfer#</t>
  </si>
  <si>
    <t>Invoice #</t>
  </si>
  <si>
    <t>Seller Name</t>
  </si>
  <si>
    <t>Seller Street Address</t>
  </si>
  <si>
    <t>Seller City</t>
  </si>
  <si>
    <t>Seller Zip</t>
  </si>
  <si>
    <t>Brand Purchased</t>
  </si>
  <si>
    <t>Seller TID#</t>
  </si>
  <si>
    <t>Seller LOC#</t>
  </si>
  <si>
    <t>Seller State (abbr)</t>
  </si>
  <si>
    <t>INSTRUCTIONS FOR CT01 : Cigarette Inventory Report</t>
  </si>
  <si>
    <t>Wholesale Dealer Information</t>
  </si>
  <si>
    <t>DBA (Doing Business As):</t>
  </si>
  <si>
    <t>Enter the operating name of the reporting wholesale dealer.</t>
  </si>
  <si>
    <t>Enter the physical address for the reporting wholesale dealer.</t>
  </si>
  <si>
    <t>City, State, Zip:</t>
  </si>
  <si>
    <t>Period End Date (PED):</t>
  </si>
  <si>
    <t>Enter the Federal Employer Identification Number (FEIN) for the reporting wholesale dealer.</t>
  </si>
  <si>
    <t>Enter the 10 digit Taxpayer ID# (TID#) issued by the Department of Taxation along with the location # for the reporting wholesale dealer. Ex. 1000012345-001.</t>
  </si>
  <si>
    <t xml:space="preserve">Type of Filing: </t>
  </si>
  <si>
    <t>PM DATE:</t>
  </si>
  <si>
    <t>This is for Departmental use only.</t>
  </si>
  <si>
    <t>***All information entered in this header transfers to the CT02 automatically***</t>
  </si>
  <si>
    <t>Line 1a:</t>
  </si>
  <si>
    <t>Line 1b:</t>
  </si>
  <si>
    <t>Line 1c:</t>
  </si>
  <si>
    <t>Line 2:</t>
  </si>
  <si>
    <t>Line 3a:</t>
  </si>
  <si>
    <t>Line 3b:</t>
  </si>
  <si>
    <t>Line 3c:</t>
  </si>
  <si>
    <t>Line 4:</t>
  </si>
  <si>
    <t>Line 5a:</t>
  </si>
  <si>
    <t>Line 5b:</t>
  </si>
  <si>
    <t>Line 5c:</t>
  </si>
  <si>
    <t>Line 5d:</t>
  </si>
  <si>
    <t>Line 5e:</t>
  </si>
  <si>
    <t>Line 6:</t>
  </si>
  <si>
    <t>Line 7:</t>
  </si>
  <si>
    <t>Ending Cigarette Inventory</t>
  </si>
  <si>
    <t>Line 8a:</t>
  </si>
  <si>
    <t>Line 8b:</t>
  </si>
  <si>
    <t>Line 8c:</t>
  </si>
  <si>
    <t>Line 9:</t>
  </si>
  <si>
    <t>Line 10:</t>
  </si>
  <si>
    <t>Autocalculates - Total Distribution for Reporting Period. This line accounts for all cigarettes removed from the on-hand inventory; subtracts Line 9 from Line 4.</t>
  </si>
  <si>
    <t>Line 11:</t>
  </si>
  <si>
    <t>Autocalculates - Tax Value of Cigarettes Sold with Nevada Tax Stamp; multiplies Line 7 by $.09.</t>
  </si>
  <si>
    <t>INSTRUCTIONS FOR CT01a - Ending Cigarette Inventory Report</t>
  </si>
  <si>
    <t>Brand Name:</t>
  </si>
  <si>
    <t>Manufacturer Name:</t>
  </si>
  <si>
    <t>Enter the full name of the manufacturer for the each brand of cigarettes listed.</t>
  </si>
  <si>
    <t>INSTRUCTIONS FOR CT02 : Stamp Inventory Report</t>
  </si>
  <si>
    <t>Beginning Stamp Inventory</t>
  </si>
  <si>
    <t>Line 1:</t>
  </si>
  <si>
    <t>Line 3:</t>
  </si>
  <si>
    <t>Autocalculates - Total Beginning Un-affixed Stamp Inventory; adds lines 1 through 3.</t>
  </si>
  <si>
    <t>Purchased Stamps</t>
  </si>
  <si>
    <t>Line 5:</t>
  </si>
  <si>
    <t>Line 8:</t>
  </si>
  <si>
    <t>Autocalculates - Total Purchased Stamps; adds line 5 through 7.</t>
  </si>
  <si>
    <t>Affixed Stamps</t>
  </si>
  <si>
    <t>Line 12:</t>
  </si>
  <si>
    <t>Autocalculates - Total Affixed Stamps; adds line 9 through 11.</t>
  </si>
  <si>
    <t>Line 13:</t>
  </si>
  <si>
    <t>Line 13a:</t>
  </si>
  <si>
    <t>Line 14:</t>
  </si>
  <si>
    <t>Line 14a:</t>
  </si>
  <si>
    <t>Line 15:</t>
  </si>
  <si>
    <t>Line 15a:</t>
  </si>
  <si>
    <t>Line 16:</t>
  </si>
  <si>
    <t>Autocalculates - Total Damaged Stamps; adds lines 13, 14 &amp; 15.</t>
  </si>
  <si>
    <t>Line 17:</t>
  </si>
  <si>
    <t>Line 18:</t>
  </si>
  <si>
    <t>Line 19:</t>
  </si>
  <si>
    <t>Line 20:</t>
  </si>
  <si>
    <t>Autocalculates -  Total Ending Stamp Inventory; adds lines 17 through 19.</t>
  </si>
  <si>
    <t>INSTRUCTIONS FOR CT02a : Stamp Roll/Pad Inventory Report</t>
  </si>
  <si>
    <t>Column A:</t>
  </si>
  <si>
    <t>Column B:</t>
  </si>
  <si>
    <t>Column C:</t>
  </si>
  <si>
    <t>Column D:</t>
  </si>
  <si>
    <t>Column E:</t>
  </si>
  <si>
    <t>Column F:</t>
  </si>
  <si>
    <t>Column G:</t>
  </si>
  <si>
    <t>Column H:</t>
  </si>
  <si>
    <t>Column I:</t>
  </si>
  <si>
    <t>Column J:</t>
  </si>
  <si>
    <t>Column K:</t>
  </si>
  <si>
    <t>Column L:</t>
  </si>
  <si>
    <t>INSTRUCTIONS FOR CT03 : NPM Stamped Cigarettes Report</t>
  </si>
  <si>
    <t>NPM Manufacturer Name:</t>
  </si>
  <si>
    <t>Enter the full name of the Non-Participating Manufacturer's brand, no styles.</t>
  </si>
  <si>
    <t>INSTRUCTIONS FOR CT04 : Stamped and Unstamped Cigarette Sales Report</t>
  </si>
  <si>
    <t>Date:</t>
  </si>
  <si>
    <t>Invoice Number:</t>
  </si>
  <si>
    <t>Enter the invoice number as shown on the buyer's invoice.</t>
  </si>
  <si>
    <t>Buyer Name:</t>
  </si>
  <si>
    <t>Enter the full name of the buyer of the cigarettes.</t>
  </si>
  <si>
    <t>Buyer Street Address:</t>
  </si>
  <si>
    <t>Enter the full street address of the buyer of the cigarettes.</t>
  </si>
  <si>
    <t>Buyer City:</t>
  </si>
  <si>
    <t>Enter the city where the sale is made/delivered to.</t>
  </si>
  <si>
    <t>Buyer Zip:</t>
  </si>
  <si>
    <t>Enter the zip code where the sale is made/delivered to.</t>
  </si>
  <si>
    <t>Brand Sold:</t>
  </si>
  <si>
    <t xml:space="preserve">Enter only the brand name of the cigarettes sold, no styles. </t>
  </si>
  <si>
    <t>Enter the number of cigarettes sold for each listed brand.</t>
  </si>
  <si>
    <t>Tribal Stamp (Y/N):</t>
  </si>
  <si>
    <t xml:space="preserve">Date: </t>
  </si>
  <si>
    <t>Invoice #:</t>
  </si>
  <si>
    <t>Not required for sales to retailers.</t>
  </si>
  <si>
    <t>Credit/Transfer #:</t>
  </si>
  <si>
    <t>Address:</t>
  </si>
  <si>
    <t>Zip Code:</t>
  </si>
  <si>
    <t>Brand:</t>
  </si>
  <si>
    <t>Enter the number of cigarettes physically removed from the on-hand inventory.</t>
  </si>
  <si>
    <t>INSTRUCTIONS FOR CT05 : Stamped and Unstamped Cigarette Purchases Report</t>
  </si>
  <si>
    <t>Enter the invoice number as shown on the seller's invoice.</t>
  </si>
  <si>
    <t>Seller Name:</t>
  </si>
  <si>
    <t>Enter the full name of the licensed wholesale dealer or manufacturer the cigarettes were purchased from.</t>
  </si>
  <si>
    <t>Seller Street Address:</t>
  </si>
  <si>
    <t>Seller City:</t>
  </si>
  <si>
    <t>Seller Zip:</t>
  </si>
  <si>
    <t>Brand Purchased:</t>
  </si>
  <si>
    <t>Enter the city, state abbreviation and zip for the reporting wholesale dealer's physical address.</t>
  </si>
  <si>
    <r>
      <t xml:space="preserve">Stamps Purchased 20s </t>
    </r>
    <r>
      <rPr>
        <i/>
        <sz val="9"/>
        <rFont val="Arial"/>
        <family val="2"/>
      </rPr>
      <t>(CT02a must be completed)</t>
    </r>
  </si>
  <si>
    <r>
      <t>Stamps Purchased</t>
    </r>
    <r>
      <rPr>
        <i/>
        <sz val="10"/>
        <rFont val="Arial"/>
        <family val="2"/>
      </rPr>
      <t xml:space="preserve"> 25s </t>
    </r>
    <r>
      <rPr>
        <i/>
        <sz val="9"/>
        <rFont val="Arial"/>
        <family val="2"/>
      </rPr>
      <t>(CT02a must be completed)</t>
    </r>
  </si>
  <si>
    <r>
      <t xml:space="preserve">Affixed to Packages 20s </t>
    </r>
    <r>
      <rPr>
        <i/>
        <sz val="9"/>
        <rFont val="Arial"/>
        <family val="2"/>
      </rPr>
      <t>(CT02a must be completed)</t>
    </r>
  </si>
  <si>
    <r>
      <t xml:space="preserve">Affixed to Packages 25s </t>
    </r>
    <r>
      <rPr>
        <i/>
        <sz val="9"/>
        <rFont val="Arial"/>
        <family val="2"/>
      </rPr>
      <t>(CT02a must be completed)</t>
    </r>
  </si>
  <si>
    <r>
      <t xml:space="preserve">Affixed to Packages Tribals </t>
    </r>
    <r>
      <rPr>
        <i/>
        <sz val="9"/>
        <rFont val="Arial"/>
        <family val="2"/>
      </rPr>
      <t>(CT02a must be completed)</t>
    </r>
  </si>
  <si>
    <r>
      <t xml:space="preserve">Stamps Purchased Tribals </t>
    </r>
    <r>
      <rPr>
        <i/>
        <sz val="9"/>
        <rFont val="Arial"/>
        <family val="2"/>
      </rPr>
      <t>(CT02a must be completed)</t>
    </r>
  </si>
  <si>
    <t>Original</t>
  </si>
  <si>
    <t>Amended</t>
  </si>
  <si>
    <t>Under penalty of perjury, I certify that:
I am an authorized representative of this wholesale dealer and through my position with this wholesale dealer I am authorized and able to certify on behalf of the wholesale dealer and can legally bind the wholesale dealer;
I have examined this Report, including any attachments and supporting documents and, to the best of my knowledge and belief, this Report, including any attachments and supporting documents, is true, correct, and complete;
I understand that the Nevada Department of Taxation and/or Nevada Attorney General's Office may require additional information and documentation to determine the veracity of assertions and representations made in this Report.</t>
  </si>
  <si>
    <t>Select "Original" from the dropdown list if report is an original filing. If submitting a report with changes made from the originally submitted report, select "Amended" from the dropdown list.</t>
  </si>
  <si>
    <t># of Cigarettes Purchased</t>
  </si>
  <si>
    <t># of Cigarettes Purchased:</t>
  </si>
  <si>
    <t># of Cigarettes Returned:</t>
  </si>
  <si>
    <t># of Cigarettes Returned</t>
  </si>
  <si>
    <t># of Cigarettes Sold</t>
  </si>
  <si>
    <t>Total Cigarettes Purchased Unstamped</t>
  </si>
  <si>
    <r>
      <rPr>
        <b/>
        <sz val="10.5"/>
        <rFont val="Arial"/>
        <family val="2"/>
      </rPr>
      <t>5.</t>
    </r>
    <r>
      <rPr>
        <sz val="10.5"/>
        <rFont val="Arial"/>
        <family val="2"/>
      </rPr>
      <t xml:space="preserve"> All cigarette figures </t>
    </r>
    <r>
      <rPr>
        <b/>
        <sz val="10.5"/>
        <rFont val="Arial"/>
        <family val="2"/>
      </rPr>
      <t>must</t>
    </r>
    <r>
      <rPr>
        <sz val="10.5"/>
        <rFont val="Arial"/>
        <family val="2"/>
      </rPr>
      <t xml:space="preserve"> be converted into sticks, no cartons or packs.</t>
    </r>
  </si>
  <si>
    <t>Autocalculates - This figure must be transferred to the CT01, line 8a.</t>
  </si>
  <si>
    <t>Autocalculates - This figure must be transferred to the CT01, line 8b.</t>
  </si>
  <si>
    <t>Autocalculates - This figure must be transferred to the CT01, line 8c.</t>
  </si>
  <si>
    <t>Autocalculates - Total number of 20s stamps left in the on-hand inventory at the end of the reporting period. If the autocalculated amount doesn't match your records, there is an error. Adds line 1 + line 5 - line 9 - line 13. All roll/pad #s on hand at the end of the reporting period must be listed on the CT02a.</t>
  </si>
  <si>
    <r>
      <rPr>
        <b/>
        <sz val="10.5"/>
        <rFont val="Arial"/>
        <family val="2"/>
      </rPr>
      <t>Autocalculates -</t>
    </r>
    <r>
      <rPr>
        <sz val="10.5"/>
        <rFont val="Arial"/>
        <family val="2"/>
      </rPr>
      <t xml:space="preserve"> </t>
    </r>
    <r>
      <rPr>
        <b/>
        <sz val="10.5"/>
        <rFont val="Arial"/>
        <family val="2"/>
      </rPr>
      <t>Total number of 25s stamps left in the on-hand inventory at the end of the reporting period. If the autocalculated amount doesn't match your records, there is an error. Adds line 2 + line 6 - line 10 - line 14. All roll/pad #s on hand at the end of the reporting period must be listed on the CT02a.</t>
    </r>
  </si>
  <si>
    <t>Autocalculates - Total number of Tribal stamps left in the on-hand inventory at the end of the reporting period. If the autocalculated amount doesn't match your records, there is an error. Adds line 3 + line 7 - line 11 - line 15. All roll/pad #s on hand at the end of the reporting period must be listed on the CT02a.</t>
  </si>
  <si>
    <t>Total Cigarettes Purchased Unstamped:</t>
  </si>
  <si>
    <t>State (abbr)</t>
  </si>
  <si>
    <t>Beginning Inventory with Nevada Tribal Stamps Affixed</t>
  </si>
  <si>
    <t>Beginning Inventory with Another State's Stamps Affixed</t>
  </si>
  <si>
    <r>
      <t>Ending Inventory with Nevada Tribal Stamps Affixed</t>
    </r>
    <r>
      <rPr>
        <i/>
        <sz val="10"/>
        <rFont val="Arial"/>
        <family val="2"/>
      </rPr>
      <t xml:space="preserve"> </t>
    </r>
    <r>
      <rPr>
        <i/>
        <sz val="9"/>
        <rFont val="Arial"/>
        <family val="2"/>
      </rPr>
      <t>(must match total on CT01a)</t>
    </r>
  </si>
  <si>
    <r>
      <t>Purchased with Another State's Stamps Affixed</t>
    </r>
    <r>
      <rPr>
        <i/>
        <sz val="10"/>
        <rFont val="Arial"/>
        <family val="2"/>
      </rPr>
      <t xml:space="preserve"> </t>
    </r>
    <r>
      <rPr>
        <i/>
        <sz val="9"/>
        <rFont val="Arial"/>
        <family val="2"/>
      </rPr>
      <t>(if in-state, must match total on CT05)</t>
    </r>
  </si>
  <si>
    <t>Tax Stamp (Y/N)</t>
  </si>
  <si>
    <t>Jurisdiction   (State Abbr)</t>
  </si>
  <si>
    <r>
      <t xml:space="preserve">Ending Inventory with Another State's Stamps Affixed </t>
    </r>
    <r>
      <rPr>
        <i/>
        <sz val="9"/>
        <rFont val="Arial"/>
        <family val="2"/>
      </rPr>
      <t>(must match total on CT01a)</t>
    </r>
  </si>
  <si>
    <t>8d:</t>
  </si>
  <si>
    <r>
      <t xml:space="preserve">Sold Out-of-State </t>
    </r>
    <r>
      <rPr>
        <i/>
        <sz val="9"/>
        <rFont val="Arial"/>
        <family val="2"/>
      </rPr>
      <t>(must match total on CT04)</t>
    </r>
  </si>
  <si>
    <t>1d:</t>
  </si>
  <si>
    <t>3d:</t>
  </si>
  <si>
    <r>
      <t xml:space="preserve">Total Cigarettes to Account For </t>
    </r>
    <r>
      <rPr>
        <sz val="9"/>
        <rFont val="Arial"/>
        <family val="2"/>
      </rPr>
      <t>(</t>
    </r>
    <r>
      <rPr>
        <i/>
        <sz val="9"/>
        <rFont val="Arial"/>
        <family val="2"/>
      </rPr>
      <t>adds lines 2 - 3d)</t>
    </r>
  </si>
  <si>
    <t>Jurisdiction       (State Abbr)</t>
  </si>
  <si>
    <r>
      <t xml:space="preserve">Sold with Nevada Tribal Stamps </t>
    </r>
    <r>
      <rPr>
        <i/>
        <sz val="9"/>
        <rFont val="Arial"/>
        <family val="2"/>
      </rPr>
      <t>(must match total on CT04)</t>
    </r>
  </si>
  <si>
    <t>Jurisdiction (state abbr)</t>
  </si>
  <si>
    <t>Total Cigarettes Returned to Manufacturer with Another State's Stamp</t>
  </si>
  <si>
    <t>Tax Stamp    (Y/N)</t>
  </si>
  <si>
    <t>Total Cigarettes Sold with Another State's Stamp</t>
  </si>
  <si>
    <t>Line 1d:</t>
  </si>
  <si>
    <t>Line 3d:</t>
  </si>
  <si>
    <r>
      <t xml:space="preserve">Every wholesale dealer authorized to purchase cigarettes shall report to the Department the inventory of all cigarettes in the possession or control of the dealer at the close of business on the last day of the reporting period. Figures from the CT01a must reconcile to figures reported on the CT01. </t>
    </r>
    <r>
      <rPr>
        <b/>
        <sz val="11"/>
        <rFont val="Arial"/>
        <family val="2"/>
      </rPr>
      <t>All fields must be completed. If there is nothing to report, use zeros or "n/a".</t>
    </r>
  </si>
  <si>
    <t>Line 8d:</t>
  </si>
  <si>
    <t>Autocalculates - This figure must be transferred to the CT01, line 8d.</t>
  </si>
  <si>
    <r>
      <rPr>
        <b/>
        <sz val="10.5"/>
        <rFont val="Arial"/>
        <family val="2"/>
      </rPr>
      <t>2.</t>
    </r>
    <r>
      <rPr>
        <sz val="10.5"/>
        <rFont val="Arial"/>
        <family val="2"/>
      </rPr>
      <t xml:space="preserve"> Every wholesale dealer is </t>
    </r>
    <r>
      <rPr>
        <b/>
        <sz val="10.5"/>
        <rFont val="Arial"/>
        <family val="2"/>
      </rPr>
      <t>required</t>
    </r>
    <r>
      <rPr>
        <sz val="10.5"/>
        <rFont val="Arial"/>
        <family val="2"/>
      </rPr>
      <t xml:space="preserve"> to complete all forms. If a form doesn't pertain to the reporting wholesale dealer, the form must still be acknowledged by entering "not applicable" (n/a) or zeros on that form.                                                                                                                                                                                                                                              </t>
    </r>
  </si>
  <si>
    <t>Autocalculates - Total Cigarettes to Account For; adds lines 2 through 3d.</t>
  </si>
  <si>
    <t>Autocalculates - Total Beginning Inventory; adds lines 1a through 1d.</t>
  </si>
  <si>
    <r>
      <t xml:space="preserve">Enter the number of cigarettes remaining in the on-hand inventory on the last day of the reporting period with another state's stamps affixed. The CT01a </t>
    </r>
    <r>
      <rPr>
        <b/>
        <sz val="10.5"/>
        <rFont val="Arial"/>
        <family val="2"/>
      </rPr>
      <t>must</t>
    </r>
    <r>
      <rPr>
        <sz val="10.5"/>
        <rFont val="Arial"/>
        <family val="2"/>
      </rPr>
      <t xml:space="preserve"> be completed. The figure entered in this line must match the autocalculated total labeled "Total Cigarettes Stamped for Another State" on the far right-hand side of the CT01a.</t>
    </r>
  </si>
  <si>
    <r>
      <t xml:space="preserve">Enter only the brand name of the cigarettes, no styles. </t>
    </r>
    <r>
      <rPr>
        <b/>
        <sz val="10.5"/>
        <color theme="1"/>
        <rFont val="Arial"/>
        <family val="2"/>
      </rPr>
      <t>Only list one brand per line</t>
    </r>
    <r>
      <rPr>
        <sz val="10.5"/>
        <color theme="1"/>
        <rFont val="Arial"/>
        <family val="2"/>
      </rPr>
      <t>.</t>
    </r>
  </si>
  <si>
    <t>Tax Stamp (Y/N):</t>
  </si>
  <si>
    <r>
      <t xml:space="preserve">Sold Unstamped to Nevada Military </t>
    </r>
    <r>
      <rPr>
        <i/>
        <sz val="9"/>
        <rFont val="Arial"/>
        <family val="2"/>
      </rPr>
      <t>(must match total on CT04)</t>
    </r>
  </si>
  <si>
    <t>5f:</t>
  </si>
  <si>
    <t>Line 5f:</t>
  </si>
  <si>
    <t>Autocalculates - Total Micellaneous Distributions; adds lines 5a through 5f.</t>
  </si>
  <si>
    <t>Total Cigarettes Sold with Another State's Stamp:</t>
  </si>
  <si>
    <t>Total Cigarettes Sold Unstamped:</t>
  </si>
  <si>
    <t>Total Cigarettes Sold Unstamped</t>
  </si>
  <si>
    <t xml:space="preserve">Total Cigarettes Unstamped </t>
  </si>
  <si>
    <t xml:space="preserve">Total Cigarettes NV Tax Stamped </t>
  </si>
  <si>
    <t># of Cigarettes Unstamped</t>
  </si>
  <si>
    <t># of Cigarettes Unstamped:</t>
  </si>
  <si>
    <t># of Cigarettes Tax Stamped:</t>
  </si>
  <si>
    <t># of Cigarettes Tribal Stamped:</t>
  </si>
  <si>
    <t>Jurisdiction (state abbr):</t>
  </si>
  <si>
    <r>
      <t xml:space="preserve">If the cigarettes have stamps affixed, enter the abbreviation of the state they are stamped for. </t>
    </r>
    <r>
      <rPr>
        <b/>
        <sz val="10.5"/>
        <color theme="1"/>
        <rFont val="Arial"/>
        <family val="2"/>
      </rPr>
      <t>Ex. NV</t>
    </r>
  </si>
  <si>
    <r>
      <t xml:space="preserve">Enter the abbreviation of the state where the sale is made/delivered to. </t>
    </r>
    <r>
      <rPr>
        <b/>
        <sz val="10.5"/>
        <rFont val="Arial"/>
        <family val="2"/>
      </rPr>
      <t>Ex. NV</t>
    </r>
  </si>
  <si>
    <t>State (abbr):</t>
  </si>
  <si>
    <t>Buyer State (abbr):</t>
  </si>
  <si>
    <t>Total Cigarettes Unstamped :</t>
  </si>
  <si>
    <r>
      <t xml:space="preserve">Enter the abbreviation of the state the cigarettes are stamped for. </t>
    </r>
    <r>
      <rPr>
        <b/>
        <sz val="10.5"/>
        <color theme="1"/>
        <rFont val="Arial"/>
        <family val="2"/>
      </rPr>
      <t>Ex. NV</t>
    </r>
  </si>
  <si>
    <t>Total Cigarettes Returned to Manufacturer with Another State's Stamp:</t>
  </si>
  <si>
    <t>Total Cigarettes Returned to Manufacturer Unstamped:</t>
  </si>
  <si>
    <t xml:space="preserve">Total Cigarettes Returned to Manufacturer Unstamped </t>
  </si>
  <si>
    <t xml:space="preserve">Total Cigarettes Returned to Manufacturer with NV Tax Stamp </t>
  </si>
  <si>
    <t>Total Cigarettes Returned to Manufacturer with NV Tribal Stamp</t>
  </si>
  <si>
    <t xml:space="preserve">INSTRUCTIONS FOR CTRYO : Roll-Your-Own (RYO) Tobacco Sales Report </t>
  </si>
  <si>
    <t xml:space="preserve">Seller Name </t>
  </si>
  <si>
    <t>Seller Address</t>
  </si>
  <si>
    <t xml:space="preserve">Autocalculates - Total Ending Inventory; adds line 8a through 8d. </t>
  </si>
  <si>
    <r>
      <t xml:space="preserve">The wholesale dealer enters </t>
    </r>
    <r>
      <rPr>
        <b/>
        <sz val="10.5"/>
        <rFont val="Arial"/>
        <family val="2"/>
      </rPr>
      <t>"Retailers"</t>
    </r>
    <r>
      <rPr>
        <sz val="10.5"/>
        <rFont val="Arial"/>
        <family val="2"/>
      </rPr>
      <t xml:space="preserve"> in this field.</t>
    </r>
  </si>
  <si>
    <t>Seller State (abbr):</t>
  </si>
  <si>
    <t>Seller Address:</t>
  </si>
  <si>
    <t xml:space="preserve">Total Ounces of Tax Paid RYO </t>
  </si>
  <si>
    <t>Total Ounces of Tax Exempt RYO</t>
  </si>
  <si>
    <t>Enter the full name of the manufacturer of the RYO brand sold during the reporting period.</t>
  </si>
  <si>
    <t>Enter the full brand name of the RYO sold during the reporting period.</t>
  </si>
  <si>
    <t>Total Ounces of Tax Paid RYO:</t>
  </si>
  <si>
    <t>Total Ounces of Tax Exempt RYO:</t>
  </si>
  <si>
    <t>Enter the full name of the company which sold the RYO to the reporting wholesale dealer.</t>
  </si>
  <si>
    <t>INSTRUCTIONS FOR AFFIDAVIT : Affidavit of Wholesale Dealer</t>
  </si>
  <si>
    <t>Total OZs Tax Paid RYO</t>
  </si>
  <si>
    <t>Total OZs Tax Exempt RYO</t>
  </si>
  <si>
    <t>Enter the number of cigarettes on-hand at the beginning of the reporting period without stamps affixed. This figure must match the previous month's ending inventory amount.</t>
  </si>
  <si>
    <t>Enter the number of cigarettes on-hand at the beginning of the reporting period with Nevada tax stamps affixed. This figure must match the previous month's ending inventory amount.</t>
  </si>
  <si>
    <t>Enter the number of cigarettes on-hand at the beginning of the reporting period with Nevada Tribal stamps affixed. This figure must match the previous month's ending inventory amount.</t>
  </si>
  <si>
    <t>Enter the number of cigarettes on-hand at the beginning of the reporting period with another state's stamp affixed. This figure must match the previous month's ending inventory amount.</t>
  </si>
  <si>
    <t>Enter the number of cigarettes sold with Nevada Tribal stamps during the reporting period. The figure entered in this line must match the autocalculated total labeled "Total Cigarettes Sold NV Tribal Stamped " on the far right-hand side of the CT04.</t>
  </si>
  <si>
    <r>
      <t xml:space="preserve">Read the instructions carefully before you proceed to the forms of the Electronic Cigarette Inventory Report. This report must be completed exactly how the instructions state and any changes made to this workbook will result in automatic denial of the report. Handwritten reports will not be accepted. It is required to use the most current version of this form and this workbook is the Department of Taxation's (Department) electronic filing option which can </t>
    </r>
    <r>
      <rPr>
        <b/>
        <sz val="11"/>
        <color indexed="8"/>
        <rFont val="Arial"/>
        <family val="2"/>
      </rPr>
      <t>ONLY</t>
    </r>
    <r>
      <rPr>
        <sz val="11"/>
        <color indexed="8"/>
        <rFont val="Arial"/>
        <family val="2"/>
      </rPr>
      <t xml:space="preserve"> be submitted via email to </t>
    </r>
    <r>
      <rPr>
        <b/>
        <u/>
        <sz val="11"/>
        <color indexed="30"/>
        <rFont val="Arial"/>
        <family val="2"/>
      </rPr>
      <t>taxation-adminMSA@tax.state.nv.us</t>
    </r>
    <r>
      <rPr>
        <sz val="11"/>
        <color indexed="8"/>
        <rFont val="Arial"/>
        <family val="2"/>
      </rPr>
      <t xml:space="preserve"> </t>
    </r>
    <r>
      <rPr>
        <b/>
        <sz val="11"/>
        <color indexed="8"/>
        <rFont val="Arial"/>
        <family val="2"/>
      </rPr>
      <t>and</t>
    </r>
    <r>
      <rPr>
        <sz val="11"/>
        <color indexed="8"/>
        <rFont val="Arial"/>
        <family val="2"/>
      </rPr>
      <t xml:space="preserve"> </t>
    </r>
    <r>
      <rPr>
        <b/>
        <u/>
        <sz val="11"/>
        <color indexed="30"/>
        <rFont val="Arial"/>
        <family val="2"/>
      </rPr>
      <t>tobaccoenforcement@ag.nv.gov</t>
    </r>
    <r>
      <rPr>
        <sz val="11"/>
        <color indexed="8"/>
        <rFont val="Arial"/>
        <family val="2"/>
      </rPr>
      <t xml:space="preserve">. Do not attempt to print this workbook. </t>
    </r>
  </si>
  <si>
    <t>Enter the number of cigarettes purchased during the reporting period without stamps affixed. This figure must match the autocalculated total labeled "Total Cigarettes Purchased Unstamped" on the far right-hand side of the CT05.</t>
  </si>
  <si>
    <t>Enter the number of cigarettes purchased during the reporting period with Nevada tax stamps affixed. This figure must match the autocalculated total labeled "Total Cigarettes Purchased with NV Tax Stamps" on the far right-hand side of the CT05.</t>
  </si>
  <si>
    <t>Enter the number of cigarettes purchased during the reporting period with Nevada Tribal stamps affixed. This figure must match the autocalculated total labeled "Total Cigarettes Purchased with NV Tribal Stamps" on the far right-hand side of the CT05.</t>
  </si>
  <si>
    <t>Enter the number of cigarettes purchased during reporting month with another state's stamps affixed. This figure must match the autocalculated total labeled "Total Cigarettes Purchased with Another State's Stamps" on the far right-hand side of the CT05.</t>
  </si>
  <si>
    <t>Enter the number of unstamped cigarettes sold and delivered to a Nevada military base. The figure entered in this line must be included in the autocalculated total labeled "Total Cigarettes Sold Unstamped" on the far right-hand side of the CT04.</t>
  </si>
  <si>
    <t>Enter the number of cigarettes returned to a Nevada licensed manufacturer. The figure entered in this line must match the total of the autocalculated totals labeled "Total Cigarettes Returned to Manufacturer Unstamped , "Total Cigarettes Returned to Manufacturer with NV Tax Stamp", "Total Cigarettes Returned to Manufacturer with NV Tribal Stamp" and "Total Cigarettes Returned to Manufacturer with Another State's Stamp" on the far right-hand side of the CT04a.</t>
  </si>
  <si>
    <r>
      <t xml:space="preserve">Enter the total number of cigarettes physically removed from the on-hand inventory for any reason other than lines 5a - 5e. A detailed explanation </t>
    </r>
    <r>
      <rPr>
        <b/>
        <sz val="10.5"/>
        <rFont val="Arial"/>
        <family val="2"/>
      </rPr>
      <t>must</t>
    </r>
    <r>
      <rPr>
        <sz val="10.5"/>
        <rFont val="Arial"/>
        <family val="2"/>
      </rPr>
      <t xml:space="preserve"> be provided in the box at the bottom of the page and the CT04a </t>
    </r>
    <r>
      <rPr>
        <b/>
        <sz val="10.5"/>
        <rFont val="Arial"/>
        <family val="2"/>
      </rPr>
      <t>must</t>
    </r>
    <r>
      <rPr>
        <sz val="10.5"/>
        <rFont val="Arial"/>
        <family val="2"/>
      </rPr>
      <t xml:space="preserve"> be completed. Ex. Cigarettes returned to another licensed wholesale dealer and/or damaged/destroyed cigarettes counted out of the on-hand inventory by the reporting wholesale dealer, etc. The figure entered in this line must match the total of the autocalculated totals labeled "Total Cigarettes Returned to Wholesale Dealer Unstamped", "Total Cigarettes Returned to Wholesale Dealer with NV Tax Stamp", "Total Cigarettes Returned to Wholesale Dealer with NV Tribal Stamp" and "Total Cigarettes Returned to Wholesale Dealer with Another State's Stamp" on the far right-hand side of the CT04a. </t>
    </r>
  </si>
  <si>
    <t xml:space="preserve">Enter the number of cigarettes sold with a Nevada tax stamp during reporting period. The figure entered in this line must match the autocalculated total labeled "Total Cigarettes Sold NV Tax Stamped" on the far right-hand side of the CT04. </t>
  </si>
  <si>
    <r>
      <t xml:space="preserve">Enter the number of cigarettes remaining in the on-hand inventory on the last day of the reporting period without stamps affixed. The CT01a </t>
    </r>
    <r>
      <rPr>
        <b/>
        <sz val="10.5"/>
        <rFont val="Arial"/>
        <family val="2"/>
      </rPr>
      <t>must</t>
    </r>
    <r>
      <rPr>
        <sz val="10.5"/>
        <rFont val="Arial"/>
        <family val="2"/>
      </rPr>
      <t xml:space="preserve"> be completed. The figure entered in this line must match the autocalcuated total labeled "Total Cigarettes Unstamped" on the far right-hand side of the CT01a.</t>
    </r>
  </si>
  <si>
    <r>
      <t xml:space="preserve">Enter the number of cigarettes remaining in the on-hand inventory on the last day of the reporting period with Nevada tax stamps affixed. The CT01a </t>
    </r>
    <r>
      <rPr>
        <b/>
        <sz val="10.5"/>
        <rFont val="Arial"/>
        <family val="2"/>
      </rPr>
      <t>must</t>
    </r>
    <r>
      <rPr>
        <sz val="10.5"/>
        <rFont val="Arial"/>
        <family val="2"/>
      </rPr>
      <t xml:space="preserve"> be completed. The figure entered in this line must match the autocalculated total labeled "Total Cigarettes NV Tax Stamped" on the far right-hand side of the CT01a.</t>
    </r>
  </si>
  <si>
    <r>
      <t xml:space="preserve">Enter the number of cigarettes remaining in the on-hand inventory on the last day of the reporting period with Tribal stamps affixed. The CT01a </t>
    </r>
    <r>
      <rPr>
        <b/>
        <sz val="10.5"/>
        <rFont val="Arial"/>
        <family val="2"/>
      </rPr>
      <t>must</t>
    </r>
    <r>
      <rPr>
        <sz val="10.5"/>
        <rFont val="Arial"/>
        <family val="2"/>
      </rPr>
      <t xml:space="preserve"> be completed. The figure entered in this line must match the autocalculated total labeled "Total Cigarettes NV Tribal Stamped" on the far right-hand side of the CT01a.</t>
    </r>
  </si>
  <si>
    <t>Total Cigarettes NV Tax Stamped:</t>
  </si>
  <si>
    <t>Total Cigarettes NV Tribal Stamped:</t>
  </si>
  <si>
    <t># of Cigarettes NV Tax Stamped:</t>
  </si>
  <si>
    <t># of Cigarettes NV Tribal Stamped:</t>
  </si>
  <si>
    <t xml:space="preserve"># of Cigarettes NV Tax Stamped </t>
  </si>
  <si>
    <t xml:space="preserve"># of Cigarettes NV Tribal Stamped </t>
  </si>
  <si>
    <t xml:space="preserve">Total Cigarettes NV Tribal Stamped </t>
  </si>
  <si>
    <t>Autocalculates - Total Cigarettes NV Tax Stamped NPM during the reporting period.</t>
  </si>
  <si>
    <t># of Cigarettes Sold:</t>
  </si>
  <si>
    <t>Enter the full name of the manufacturer the product was returned to. If a name is entered in this line, no name should be entered in the "Wholesale Dealer Name" field.</t>
  </si>
  <si>
    <t xml:space="preserve">Total Cigarettes Sold with NV Tax Stamp </t>
  </si>
  <si>
    <t xml:space="preserve">Total Cigarettes Sold with NV Tribal Stamp </t>
  </si>
  <si>
    <t>Total Cigarettes Returned to Manufacturer with NV Tribal Stamp:</t>
  </si>
  <si>
    <t>Total Cigarettes Sold with NV Tax Stamp:</t>
  </si>
  <si>
    <t>Autocalculates - This figure must be transferred to the CT01, line 7.</t>
  </si>
  <si>
    <t>Autocalculates - This figure must be transferred to the CT01, line 5b.</t>
  </si>
  <si>
    <t xml:space="preserve">Autocalculates - Total Cigarettes NV Tribal Stamped NPM during the reporting period. </t>
  </si>
  <si>
    <t>Total Cigarettes Sold with NV Tribal Stamp:</t>
  </si>
  <si>
    <t>Autocalculates - This figure must be transferred to the CT01, line 5a in addition to any cigarettes sold out-of-state unstamped.</t>
  </si>
  <si>
    <t>Autocalculates - This figure must be transferred to the CT01, lines 5a, 5c and 5d; broken out in the appropriate line.</t>
  </si>
  <si>
    <t># of Cigarettes with Tax Stamp</t>
  </si>
  <si>
    <t xml:space="preserve"># of Cigarettes with Tribal Stamp </t>
  </si>
  <si>
    <t xml:space="preserve">Total Cigarettes with NV Tax Stamp </t>
  </si>
  <si>
    <t>Total Cigarettes with NV Tribal Stamp</t>
  </si>
  <si>
    <t>Total Cigarettes with Another State's Stamp</t>
  </si>
  <si>
    <t>Total Cigarettes with NV Tax Stamp:</t>
  </si>
  <si>
    <t>Total Cigarettes with NV Tribal Stamp:</t>
  </si>
  <si>
    <t>Total Cigarettes with Another State's Stamp:</t>
  </si>
  <si>
    <t>Autocalculates - This figure must be transferred to the CT01, line 3a.</t>
  </si>
  <si>
    <t>Autocalculates - This figure must be transferred to the CT01, line 3b.</t>
  </si>
  <si>
    <t>Autocalculates - This figure must be transferred to the CT01, line 3c.</t>
  </si>
  <si>
    <t>Autocalculates - This figure must be transferred to the CT01, line 3d.</t>
  </si>
  <si>
    <t>Total Cigarettes Purchased with NV Tax Stamp</t>
  </si>
  <si>
    <t>Total Cigarettes Purchased with NV Tribal Stamp</t>
  </si>
  <si>
    <t>Total Cigarettes Purchased with Another State's Stamp</t>
  </si>
  <si>
    <t>Total Cigarettes Purchased with NV Tax Stamp:</t>
  </si>
  <si>
    <t>Total Cigarettes Purchased with NV Tribal Stamp:</t>
  </si>
  <si>
    <t>Total Cigarettes Purchased with Another State's Stamp:</t>
  </si>
  <si>
    <r>
      <t xml:space="preserve">Enter the total ounces of the RYO brand sold during the reporting period for which the reporting wholesale dealer remitted OTP tax to the Department. </t>
    </r>
    <r>
      <rPr>
        <b/>
        <sz val="10.5"/>
        <color theme="1"/>
        <rFont val="Arial"/>
        <family val="2"/>
      </rPr>
      <t>Must be in 0.00 format. Ex. 4.80</t>
    </r>
  </si>
  <si>
    <r>
      <t xml:space="preserve">Enter the number of cigarettes sold and shipped out of Nevada during the reporting period. </t>
    </r>
    <r>
      <rPr>
        <b/>
        <sz val="10.5"/>
        <rFont val="Arial"/>
        <family val="2"/>
      </rPr>
      <t>For in-state wholesale dealers only</t>
    </r>
    <r>
      <rPr>
        <sz val="10.5"/>
        <rFont val="Arial"/>
        <family val="2"/>
      </rPr>
      <t>, all out-of-state sales must be included on the CT04. The figure entered in this line must include the autocalculated total labeled "Total Cigarettes Sold Stamped for Another State" in addition to any unstamped cigarettes sold out-of-state included in the autocalculated total labeled "Total Cigarettes Sold Unstamped" on the far right-hand side of the CT04.</t>
    </r>
  </si>
  <si>
    <t>Beginning Inventory Unstamped</t>
  </si>
  <si>
    <r>
      <t xml:space="preserve">Purchased Unstamped </t>
    </r>
    <r>
      <rPr>
        <i/>
        <sz val="9"/>
        <rFont val="Arial"/>
        <family val="2"/>
      </rPr>
      <t>(if in-state, must match total on CT05)</t>
    </r>
  </si>
  <si>
    <r>
      <t xml:space="preserve">Ending Inventory Unstamped </t>
    </r>
    <r>
      <rPr>
        <i/>
        <sz val="9"/>
        <rFont val="Arial"/>
        <family val="2"/>
      </rPr>
      <t>(must match total on CT01a)</t>
    </r>
  </si>
  <si>
    <r>
      <t xml:space="preserve">Every wholesale dealer authorized to purchase cigarettes shall report to the Department, the inventory of all cigarettes in the possession or control of the dealer during the reporting period. The report must be made and submitted by the 25th day of the month following shipments on forms provided by the Department. The dealer may be allowed 5 additional days to file the report, if the dealer makes </t>
    </r>
    <r>
      <rPr>
        <b/>
        <sz val="11"/>
        <rFont val="Arial"/>
        <family val="2"/>
      </rPr>
      <t xml:space="preserve">prior </t>
    </r>
    <r>
      <rPr>
        <sz val="11"/>
        <rFont val="Arial"/>
        <family val="2"/>
      </rPr>
      <t>written application to the Department and the Department finds good cause for an extension. In-state wholesale dealers must report their entire cigarette inventory. Out-of-state wholesale dealers must only report their Nevada cigarette Inventory.</t>
    </r>
    <r>
      <rPr>
        <b/>
        <sz val="11"/>
        <rFont val="Arial"/>
        <family val="2"/>
      </rPr>
      <t xml:space="preserve"> </t>
    </r>
    <r>
      <rPr>
        <sz val="11"/>
        <rFont val="Arial"/>
        <family val="2"/>
      </rPr>
      <t xml:space="preserve">The figures entered on the CT01 must reconcile the amounts entered on the supporting  forms. </t>
    </r>
    <r>
      <rPr>
        <b/>
        <sz val="11"/>
        <rFont val="Arial"/>
        <family val="2"/>
      </rPr>
      <t>All fields must be completed. If there is nothing to report, use zeros.</t>
    </r>
  </si>
  <si>
    <t>General Information</t>
  </si>
  <si>
    <r>
      <t xml:space="preserve">1. </t>
    </r>
    <r>
      <rPr>
        <b/>
        <sz val="12"/>
        <rFont val="Arial"/>
        <family val="2"/>
      </rPr>
      <t xml:space="preserve">DO NOT MODIFY THE WORKBOOK. </t>
    </r>
    <r>
      <rPr>
        <sz val="10.5"/>
        <rFont val="Arial"/>
        <family val="2"/>
      </rPr>
      <t>This includes</t>
    </r>
    <r>
      <rPr>
        <sz val="12"/>
        <rFont val="Arial"/>
        <family val="2"/>
      </rPr>
      <t xml:space="preserve"> d</t>
    </r>
    <r>
      <rPr>
        <sz val="10.5"/>
        <rFont val="Arial"/>
        <family val="2"/>
      </rPr>
      <t xml:space="preserve">eleting sheets, deleting rows, adding rows, adding sheets, changing sheet names, changing formulas, or making copies of the workbooks.  </t>
    </r>
  </si>
  <si>
    <r>
      <t xml:space="preserve">3. </t>
    </r>
    <r>
      <rPr>
        <sz val="10.5"/>
        <rFont val="Arial"/>
        <family val="2"/>
      </rPr>
      <t>If cutting and pasting lines of your information into the forms, before you paste, select the box you want to start the data in and right-click on your mouse. Select "paste special." Then, when the box pops up, select "values" and then select "ok".  This will ensure the data is in the correct format.</t>
    </r>
  </si>
  <si>
    <r>
      <rPr>
        <b/>
        <sz val="10.5"/>
        <rFont val="Arial"/>
        <family val="2"/>
      </rPr>
      <t>4.</t>
    </r>
    <r>
      <rPr>
        <sz val="10.5"/>
        <rFont val="Arial"/>
        <family val="2"/>
      </rPr>
      <t xml:space="preserve"> If the wholesale dealer is submitting an </t>
    </r>
    <r>
      <rPr>
        <b/>
        <sz val="10.5"/>
        <rFont val="Arial"/>
        <family val="2"/>
      </rPr>
      <t>amended report</t>
    </r>
    <r>
      <rPr>
        <sz val="10.5"/>
        <rFont val="Arial"/>
        <family val="2"/>
      </rPr>
      <t xml:space="preserve">, select "amended" from the dropdown on the CT01 </t>
    </r>
    <r>
      <rPr>
        <b/>
        <sz val="10.5"/>
        <rFont val="Arial"/>
        <family val="2"/>
      </rPr>
      <t>AND</t>
    </r>
    <r>
      <rPr>
        <sz val="10.5"/>
        <rFont val="Arial"/>
        <family val="2"/>
      </rPr>
      <t xml:space="preserve"> you must provide an explanation for the changes made from the original report or the amended report will not be accepted. </t>
    </r>
  </si>
  <si>
    <t xml:space="preserve"> Adjusted Stamps</t>
  </si>
  <si>
    <r>
      <t>Adjusted 20s Stamps</t>
    </r>
    <r>
      <rPr>
        <i/>
        <sz val="10"/>
        <rFont val="Arial"/>
        <family val="2"/>
      </rPr>
      <t xml:space="preserve"> </t>
    </r>
    <r>
      <rPr>
        <i/>
        <sz val="9"/>
        <rFont val="Arial"/>
        <family val="2"/>
      </rPr>
      <t xml:space="preserve">(explanation </t>
    </r>
    <r>
      <rPr>
        <b/>
        <i/>
        <sz val="9"/>
        <rFont val="Arial"/>
        <family val="2"/>
      </rPr>
      <t>must</t>
    </r>
    <r>
      <rPr>
        <i/>
        <sz val="9"/>
        <rFont val="Arial"/>
        <family val="2"/>
      </rPr>
      <t xml:space="preserve"> be provided below</t>
    </r>
    <r>
      <rPr>
        <i/>
        <sz val="10"/>
        <rFont val="Arial"/>
        <family val="2"/>
      </rPr>
      <t>)</t>
    </r>
  </si>
  <si>
    <t>Roll/Pad #(s) Adjusted Stamps Came From</t>
  </si>
  <si>
    <r>
      <t>Adjusted 25s Stamps</t>
    </r>
    <r>
      <rPr>
        <i/>
        <sz val="10"/>
        <rFont val="Arial"/>
        <family val="2"/>
      </rPr>
      <t xml:space="preserve"> </t>
    </r>
    <r>
      <rPr>
        <i/>
        <sz val="9"/>
        <rFont val="Arial"/>
        <family val="2"/>
      </rPr>
      <t xml:space="preserve">(explanation </t>
    </r>
    <r>
      <rPr>
        <b/>
        <i/>
        <sz val="9"/>
        <rFont val="Arial"/>
        <family val="2"/>
      </rPr>
      <t xml:space="preserve">must </t>
    </r>
    <r>
      <rPr>
        <i/>
        <sz val="9"/>
        <rFont val="Arial"/>
        <family val="2"/>
      </rPr>
      <t>be provided below)</t>
    </r>
  </si>
  <si>
    <r>
      <t>Adjusted Tribal Stamps</t>
    </r>
    <r>
      <rPr>
        <i/>
        <sz val="10"/>
        <rFont val="Arial"/>
        <family val="2"/>
      </rPr>
      <t xml:space="preserve"> </t>
    </r>
    <r>
      <rPr>
        <i/>
        <sz val="9"/>
        <rFont val="Arial"/>
        <family val="2"/>
      </rPr>
      <t xml:space="preserve">(explanation </t>
    </r>
    <r>
      <rPr>
        <b/>
        <i/>
        <sz val="9"/>
        <rFont val="Arial"/>
        <family val="2"/>
      </rPr>
      <t>must</t>
    </r>
    <r>
      <rPr>
        <i/>
        <sz val="9"/>
        <rFont val="Arial"/>
        <family val="2"/>
      </rPr>
      <t xml:space="preserve"> be provided below)</t>
    </r>
  </si>
  <si>
    <r>
      <t xml:space="preserve">Total </t>
    </r>
    <r>
      <rPr>
        <b/>
        <sz val="10"/>
        <rFont val="Arial"/>
        <family val="2"/>
      </rPr>
      <t>Adjusted</t>
    </r>
    <r>
      <rPr>
        <sz val="10"/>
        <rFont val="Arial"/>
        <family val="2"/>
      </rPr>
      <t xml:space="preserve"> Stamps </t>
    </r>
    <r>
      <rPr>
        <i/>
        <sz val="9"/>
        <rFont val="Arial"/>
        <family val="2"/>
      </rPr>
      <t>(adds lines 13, 14 &amp; 15)</t>
    </r>
  </si>
  <si>
    <t>Digital Signature</t>
  </si>
  <si>
    <r>
      <t xml:space="preserve">Total </t>
    </r>
    <r>
      <rPr>
        <b/>
        <sz val="10"/>
        <rFont val="Arial"/>
        <family val="2"/>
      </rPr>
      <t>Beginning</t>
    </r>
    <r>
      <rPr>
        <sz val="10"/>
        <rFont val="Arial"/>
        <family val="2"/>
      </rPr>
      <t xml:space="preserve"> Un-Affixed Stamp Inventory </t>
    </r>
    <r>
      <rPr>
        <i/>
        <sz val="9"/>
        <rFont val="Arial"/>
        <family val="2"/>
      </rPr>
      <t>(adds lines 1 - 3)</t>
    </r>
  </si>
  <si>
    <r>
      <t xml:space="preserve">Total </t>
    </r>
    <r>
      <rPr>
        <b/>
        <sz val="10"/>
        <rFont val="Arial"/>
        <family val="2"/>
      </rPr>
      <t>Ending</t>
    </r>
    <r>
      <rPr>
        <sz val="10"/>
        <rFont val="Arial"/>
        <family val="2"/>
      </rPr>
      <t xml:space="preserve"> Un-Affixed Stamp Inventory </t>
    </r>
    <r>
      <rPr>
        <i/>
        <sz val="9"/>
        <rFont val="Arial"/>
        <family val="2"/>
      </rPr>
      <t>(adds lines 17 - 19)</t>
    </r>
  </si>
  <si>
    <t>Enter the entity name of the reporting wholesale dealer. If a corporation/LLC or a individual's name for a sole proprietor.</t>
  </si>
  <si>
    <t xml:space="preserve">Enter the number of unstamped cigarettes remaining in the on-hand inventory for each listed brand. The total autocalculates on the far right-hand side of the form in the "Total Cigarettes Unstamped" box. </t>
  </si>
  <si>
    <t>Enter the number of tax stamped cigarettes remaining in the on-hand inventory for each listed brand. The totals autocalculate on the far right-hand side of the form in the "Total Cigarettes with NV Tax Stamp" or "Total Cigarettes with Another State's Stamp" boxes depending on the Jurisdiction entered in column O.</t>
  </si>
  <si>
    <t xml:space="preserve">Enter the number of tribally stamped cigarettes remaining in the on-hand inventory for each listed brand. The total autocalculates on the far right-hand side of the form in the "Total Cigarettes with NV Tribal Stamp" or "Total Cigarettes with Another State's Stamp" boxes depending on the Jurisdiction entered in column O. </t>
  </si>
  <si>
    <t>Enter the number of un-affixed Nevada 20s stamps on-hand at the beginning of the reporting period. All roll/pad #s on-hand at the beginning of the reporting period must be listed on the CT02a.</t>
  </si>
  <si>
    <t>Enter the number of un-affixed Nevada 25s stamps on-hand at the beginning of the reporting period. All roll/pad #s on-hand at the beginning of the reporting period must be listed on the CT02a.</t>
  </si>
  <si>
    <t>Enter the number of un-affixed Nevada Tribal stamps on-hand at the beginning of the reporting period. All roll/pad #s on-hand at the beginning of the reporting period must be listed on the CT02a.</t>
  </si>
  <si>
    <t>Enter the number of Nevada 20s stamps purchased and received during the reporting period. All roll/pad #s purchased during the reporting period must be listed on the CT02a.</t>
  </si>
  <si>
    <t>Enter the number of Nevada 25s stamps purchased and received during the reporting period. All roll/pad #s purchased during the reporting period must be listed on the CT02a.</t>
  </si>
  <si>
    <t>Enter the number of Nevada Tribal stamps purchased and received during the reporting period. All roll/pad #s purchased during the reporting period must be listed on the CT02a.</t>
  </si>
  <si>
    <t>Enter the number of Nevada 20s stamps affixed to packages during the reporting period. All roll/pad #s used to affix stamps during the reporting period must be listed on the CT02a.</t>
  </si>
  <si>
    <t>Enter the number of Nevada 25s stamps affixed to packages during the reporting period. All roll/pad #s used to affix stamps during the reporting period must be listed on the CT02a.</t>
  </si>
  <si>
    <t>Enter the number of Nevada Tribal stamps affixed to packages during the reporting period. All roll/pad #s used to affix stamps during the reporting period must be listed on the CT02a.</t>
  </si>
  <si>
    <t>Enter the roll/pad #s of Nevada 20s on-hand at the beginning of reporting period. List roll/pad #s in numerical order.</t>
  </si>
  <si>
    <t>Enter the roll/pad #s of Nevada 25s on-hand at the beginning of reporting period. List roll/pad #s in numerical order.</t>
  </si>
  <si>
    <t>Enter the roll/pad #s of Nevada Tribals on-hand at the beginning of reporting period. List roll/pad #s in numerical order.</t>
  </si>
  <si>
    <t>Enter the roll/pad #s of Nevada 20s purchased during the reporting period. List roll/pad #s in numerical order.</t>
  </si>
  <si>
    <t>Enter the roll/pad #s of Nevada 25s purchased during the reporting period. List roll/pad #s in numerical order.</t>
  </si>
  <si>
    <t xml:space="preserve">Enter the roll/pad #s of Nevada Tribal purchased during the reporting period. List roll/pad #s in numerical order. </t>
  </si>
  <si>
    <t xml:space="preserve">Enter the roll/pad #s of Nevada 20s used to affix stamps during the reporting period. List roll/pad #s in numerical order. </t>
  </si>
  <si>
    <t xml:space="preserve">Enter the roll/pad #s of Nevada 25s used to affix stamps during the reporting period. List roll/pad #s in numerical order. </t>
  </si>
  <si>
    <t xml:space="preserve">Enter the roll/pad #s of Nevada Tribals used to affix stamps during the reporting period. List roll/pad #s in numerical order. </t>
  </si>
  <si>
    <t xml:space="preserve">Enter the roll/pad #s of Nevada 20s on-hand at the end of the reporting period. List roll/pad #s in numerical order. </t>
  </si>
  <si>
    <t xml:space="preserve">Enter the roll/pad #s of Nevada 25s on-hand at the end of the reporting period. List roll/pad #s in numerical order. </t>
  </si>
  <si>
    <t xml:space="preserve">Enter the roll/pad #s of Nevada Tribals on-hand at the end of the reporting period. List roll/pad #s in numerical order. </t>
  </si>
  <si>
    <t>Enter the full name of the Non-Participating Manufacturer (NPM) of the cigarettes.</t>
  </si>
  <si>
    <t>NPM Name</t>
  </si>
  <si>
    <t>Enter the total amount of cigarettes stamped with Nevada tax stamps during the reporting period for each brand listed.</t>
  </si>
  <si>
    <t>Enter the total amount of cigarettes stamped with Nevada tribal stamps during the reporting period for each brand listed.</t>
  </si>
  <si>
    <r>
      <t xml:space="preserve">Every wholesale dealer who purchases cigarette stamps must keep track of all roll/pad numbers in the on-hand inventory at all times. </t>
    </r>
    <r>
      <rPr>
        <b/>
        <sz val="11"/>
        <rFont val="Arial"/>
        <family val="2"/>
      </rPr>
      <t>If the reporting wholesale dealer does not purchase stamps, "n/a" will need to be entered on this form.</t>
    </r>
  </si>
  <si>
    <t>CORRECT REPORTING OF SALES MADE TO RETAILERS ONLY</t>
  </si>
  <si>
    <t>If the cigarettes sold to retailers were stamped with a tax stamp for Nevada or another state, this field should have a "Y" (yes). If the cigarettes sold to retailers in another state are tribally stamped, this field should have a "N" (no).</t>
  </si>
  <si>
    <t>Any dealer who sells stamped cigarettes to retailers, whether in-state or out-of-state, must report the sales in lump sums by brand, no styles. If the retail sale is to another wholesale dealer who also acts as a retailer or an approved NV tribal entity found on the Tribal Accounts list found on the Department's website, see detailed instructions below. If sales are made to out-of-state tribal entites, they must be reported in lump sums by brand, no styles.</t>
  </si>
  <si>
    <r>
      <t xml:space="preserve">If the cigarettes sold to retailers were stamped with Nevada tax stamps, this field should always be "N" (no).  If the cigarettes sold to retailers were stamped tribally for Nevada or another state, this filed should be "Y" (yes) and the sticks sold should reported in lump sums by brand. </t>
    </r>
    <r>
      <rPr>
        <b/>
        <sz val="10.5"/>
        <rFont val="Arial"/>
        <family val="2"/>
      </rPr>
      <t>Note: If making Nevada tribal sales, the CT04 must be completed as detailed below.</t>
    </r>
  </si>
  <si>
    <t>For all sales made to another Nevada licensed wholesale dealer, whether in-state or out-of-state, or to a tribal entity, the CT04 must be completed as detailed below. For all sales made to retailers, in-state or out-of-state, see section above for "Correct Reporting of Sales to Retailers Only".</t>
  </si>
  <si>
    <t xml:space="preserve">If the cigarettes sold were stamped with a Nevada tax stamp, enter "Y" (yes) in this field. If the cigarettes were sold unstamped or with a Tribal stamp, enter "N" (no) in this field. </t>
  </si>
  <si>
    <t>If the cigarettes sold were stamped with a Nevada tribal stamp, enter "Y" (yes) in this field. If the cigarettes were sold  unstamped or with a Nevada tax stamp, enter "N" (no) in this field.</t>
  </si>
  <si>
    <r>
      <t>Every wholesale dealer who sells cigarettes shall report those sales to the Department monthly in order to fully comply with Nevada Law. The figures entered must reconcile to figures reported on the CT01.</t>
    </r>
    <r>
      <rPr>
        <b/>
        <sz val="11"/>
        <rFont val="Arial"/>
        <family val="2"/>
      </rPr>
      <t xml:space="preserve"> All applicable fields must be completed. If there is nothing to report, use zeros or "n/a".</t>
    </r>
  </si>
  <si>
    <r>
      <t>Every wholesale dealer authorized to purchase and affix Nevada tax stamps to cigarette packages must track and shall report to the Department, the stamp inventory in the possession or control of the dealer during the reporting period, including roll and/or pad numbers on-hand at any given time.</t>
    </r>
    <r>
      <rPr>
        <b/>
        <sz val="11"/>
        <rFont val="Arial"/>
        <family val="2"/>
      </rPr>
      <t xml:space="preserve"> All fields must be completed. If there is nothing to report, leave the prefilled zeros.</t>
    </r>
    <r>
      <rPr>
        <sz val="11"/>
        <rFont val="Arial"/>
        <family val="2"/>
      </rPr>
      <t xml:space="preserve"> </t>
    </r>
  </si>
  <si>
    <t>Enter the credit memo number or transfer number for product removed from the on-hand inventory, if applicable.</t>
  </si>
  <si>
    <t>INSTRUCTIONS FOR CT04a : Adjustments Report</t>
  </si>
  <si>
    <t>Enter the full name of wholesale dealer the product was returned/transferred to. If product was destroyed on-premises or if an adjustment to physical inventory is being made, enter the reporting wholesale dealer's name.  If a name is entered in this line, no name should be entered in the "Manufacturer Name" field.</t>
  </si>
  <si>
    <t>Enter the full address of the wholesale dealer or manufacturer reported in column F or G of the same line.</t>
  </si>
  <si>
    <t>Enter the city of the wholesale dealer or manufacturer reported in column F or G of the same line.</t>
  </si>
  <si>
    <t>Enter the abbreviation of the state for the wholesale dealer or manufacturer reported in column F or G of the same line.</t>
  </si>
  <si>
    <t xml:space="preserve">Enter the zip code of the city the wholesale dealer or manufacturer reported in column F or G of the same line. </t>
  </si>
  <si>
    <t>Enter only the brand of cigarettes physically removed from the on-hand inventory, no styles.</t>
  </si>
  <si>
    <t xml:space="preserve">If the cigarettes reported were stamped with a tax stamp for Nevada or another state, enter "Y" (yes) in this field. If the cigarettes reported were unstamped or stamped with a tribal stamp, enter "N" (no) in this field. </t>
  </si>
  <si>
    <t>If the cigarettes reported were stamped with a Tribal Stamp for Nevada or another state, enter "Y". If the cigarettes reported were unstamped or with a tax stamp, enter "N" (no) in this field.</t>
  </si>
  <si>
    <r>
      <t xml:space="preserve">If the cigarettes reported had stamps affixed, enter the abbreviation of the state they were stamped for. </t>
    </r>
    <r>
      <rPr>
        <b/>
        <sz val="10.5"/>
        <color theme="1"/>
        <rFont val="Arial"/>
        <family val="2"/>
      </rPr>
      <t>Ex. NV</t>
    </r>
  </si>
  <si>
    <t>Reason:</t>
  </si>
  <si>
    <t>Reason</t>
  </si>
  <si>
    <t>Autocalculates - All cigarettes returned to a manufacturer must be added up and transferred to the CT01, Line 5e.</t>
  </si>
  <si>
    <t>Total Cigarettes Returned to Manufacturer with NV Tax Stamp:</t>
  </si>
  <si>
    <r>
      <t xml:space="preserve">Enter the date cigarettes were received and added to the on-hand physical inventory. </t>
    </r>
    <r>
      <rPr>
        <b/>
        <sz val="10.5"/>
        <rFont val="Arial"/>
        <family val="2"/>
      </rPr>
      <t>Must be in MM/DD/YYYY format, ex. 5/31/2017.</t>
    </r>
  </si>
  <si>
    <r>
      <t xml:space="preserve">Enter the last day of the reporting period. </t>
    </r>
    <r>
      <rPr>
        <b/>
        <sz val="10.5"/>
        <rFont val="Arial"/>
        <family val="2"/>
      </rPr>
      <t>Must be in MM/DD/YYYY format, ex. 5/31/2017.</t>
    </r>
  </si>
  <si>
    <r>
      <t xml:space="preserve">Enter the date the cigarettes were sold or shipped for delivery. </t>
    </r>
    <r>
      <rPr>
        <b/>
        <sz val="10.5"/>
        <rFont val="Arial"/>
        <family val="2"/>
      </rPr>
      <t>Must be in MM/DD/YYYY format, ex. 5/31/2017.</t>
    </r>
  </si>
  <si>
    <r>
      <t xml:space="preserve">Enter the date product was physically removed from the on-hand inventory. </t>
    </r>
    <r>
      <rPr>
        <b/>
        <sz val="10.5"/>
        <color theme="1"/>
        <rFont val="Arial"/>
        <family val="2"/>
      </rPr>
      <t>Must be in MM/DD/YYYY format, ex. 5/31/2017.</t>
    </r>
  </si>
  <si>
    <t>Enter the full street address of the licensed wholesale dealer or manufacturer the cigarettes were purchased from.</t>
  </si>
  <si>
    <t>Enter the city of the licensed wholesale dealer or manufacturer the cigarettes were purchased from.</t>
  </si>
  <si>
    <r>
      <t xml:space="preserve">Enter the abbreviation of the state of the licensed wholesale dealer or manufacturer the cigarettes were purchased from. </t>
    </r>
    <r>
      <rPr>
        <b/>
        <sz val="10.5"/>
        <rFont val="Arial"/>
        <family val="2"/>
      </rPr>
      <t>Ex. NV</t>
    </r>
  </si>
  <si>
    <t>Enter the zip of the licensed wholesale dealer or manufacturer the cigarettes were purchased from.</t>
  </si>
  <si>
    <t>Enter the total number of cigarettes received.</t>
  </si>
  <si>
    <t>If the cigarettes were received with a tax stamp for Nevada or another state, enter "Y" (yes). If the cigarettes were received unstamped or with a tribal stamp for Nevada or another state, enter "N" (no).</t>
  </si>
  <si>
    <t>If the cigarettes were received with a tribal stamp for Nevada or another state, enter "Y" (yes). If the cigarettes were received unstamped or with a tax stamp for Nevada or another state, enter "N" (no).</t>
  </si>
  <si>
    <r>
      <t xml:space="preserve">If the cigarettes received had stamps affixed, enter the abbreviation of the state they are stamped for. </t>
    </r>
    <r>
      <rPr>
        <b/>
        <sz val="10.5"/>
        <color theme="1"/>
        <rFont val="Arial"/>
        <family val="2"/>
      </rPr>
      <t>Ex. NV</t>
    </r>
  </si>
  <si>
    <r>
      <t xml:space="preserve">Enter the total ounces of the RYO brand sold during the reporting period sold to a tribal and/or Nevada military base. </t>
    </r>
    <r>
      <rPr>
        <b/>
        <sz val="10.5"/>
        <color theme="1"/>
        <rFont val="Arial"/>
        <family val="2"/>
      </rPr>
      <t>Must be in 0.00 format. Ex. 4.80</t>
    </r>
  </si>
  <si>
    <t>Enter the street address, including city, state (abbr) and zip code, of the company which sold the RYO to the reporting wholesale dealer.</t>
  </si>
  <si>
    <r>
      <t xml:space="preserve">Every cigarette wholesale dealer who is also licensed in Nevada as an other tobacco products (OTP) wholesale dealer must report all sales of RYO brands by ounces during the reporting period. </t>
    </r>
    <r>
      <rPr>
        <b/>
        <sz val="11"/>
        <color theme="1"/>
        <rFont val="Arial"/>
        <family val="2"/>
      </rPr>
      <t>All fields must be completed. If there is nothing to report use zeros or "n/a".</t>
    </r>
  </si>
  <si>
    <r>
      <rPr>
        <b/>
        <sz val="10.5"/>
        <rFont val="Arial"/>
        <family val="2"/>
      </rPr>
      <t>6.</t>
    </r>
    <r>
      <rPr>
        <sz val="10.5"/>
        <rFont val="Arial"/>
        <family val="2"/>
      </rPr>
      <t xml:space="preserve"> If the submitted report is inaccurate, late or not submitted at all, the Department may take action, including but no limited to, the issuance of civil penalties pursuant to Nevada Revised Statute 370.425, suspension and/or revocation of the reporting wholesale dealer's license pursuant to NRS 370.595. Additionally, pursuant to NRS and 370.696 the Attorney General's Office can issue civil penalties of $1,000 per day for failure to comply with the provisions set forth in Chapter 370 of the NRS.</t>
    </r>
  </si>
  <si>
    <r>
      <t xml:space="preserve">Sold to Nevada Wholesaler with Another State's Stamp </t>
    </r>
    <r>
      <rPr>
        <i/>
        <sz val="9"/>
        <rFont val="Arial"/>
        <family val="2"/>
      </rPr>
      <t>(must match total on CT04)</t>
    </r>
  </si>
  <si>
    <t xml:space="preserve">Total Cigarettes Returned/ Adjusted Unstamped </t>
  </si>
  <si>
    <t>Total Cigarettes Returned/ Adjusted with NV Tax Stamp</t>
  </si>
  <si>
    <t>Total Cigarettes Returned/Adjusted with NV Tribal Stamp</t>
  </si>
  <si>
    <t>Total Cigarettes Returned/Adjusted with Another State's Stamp</t>
  </si>
  <si>
    <t>Total Cigarettes Returned/Adjusted Unstamped:</t>
  </si>
  <si>
    <t>Total Cigarettes Returned/Adjusted with NV Tax Stamp:</t>
  </si>
  <si>
    <t>Total Cigarettes Returned/Adjusted with NV Tribal Stamp:</t>
  </si>
  <si>
    <t>Total Cigarettes Returned/Adjusted with Another State's Stamp:</t>
  </si>
  <si>
    <t>Autocalculates - All cigarettes returned/adjusted must be added up and transferrred to the CT01, line 5f.</t>
  </si>
  <si>
    <r>
      <t xml:space="preserve">Every wholesale dealer who submits a report shall complete the Affidavit of Wholesaler as verification under penalty and purjury, everything in the report is true and accurate to their knowledge. The person who completes the report must put their name, their title, their phone number and the date the report was submitted. If the return is amended, the date on the affidavit must be updated to the date the amended report was submitted to the Department. A name on the signature line is the digital signature for electronically submitted reports. </t>
    </r>
    <r>
      <rPr>
        <b/>
        <sz val="11"/>
        <rFont val="Arial"/>
        <family val="2"/>
      </rPr>
      <t>If anything is missing from the report or the affidavit isn't completed, the report will not be accepted.</t>
    </r>
  </si>
  <si>
    <r>
      <t xml:space="preserve">Purchased with Nevada Tax Stamps Affixed </t>
    </r>
    <r>
      <rPr>
        <i/>
        <sz val="9"/>
        <rFont val="Arial"/>
        <family val="2"/>
      </rPr>
      <t>(must match total on CT05)</t>
    </r>
  </si>
  <si>
    <r>
      <t xml:space="preserve">Purchased with Nevada Tribal Stamps Affixed </t>
    </r>
    <r>
      <rPr>
        <i/>
        <sz val="9"/>
        <rFont val="Arial"/>
        <family val="2"/>
      </rPr>
      <t>(must match total on CT05)</t>
    </r>
  </si>
  <si>
    <r>
      <t>Every wholesale dealer</t>
    </r>
    <r>
      <rPr>
        <b/>
        <sz val="11"/>
        <rFont val="Arial"/>
        <family val="2"/>
      </rPr>
      <t xml:space="preserve"> located within the borders of this state</t>
    </r>
    <r>
      <rPr>
        <sz val="11"/>
        <rFont val="Arial"/>
        <family val="2"/>
      </rPr>
      <t xml:space="preserve"> that purchases and receives stamped and/or unstamped cigarettes, shall report these receipts to the Nevada Department of Taxation monthly in order to comply with Nevada Law. Out-of-State wholesalers should only complete the CT05 if the cigarettes purchased had Nevada stamps (tax or Tribal) already affixed. These figures must reconcile to figures reported on the CT01. </t>
    </r>
    <r>
      <rPr>
        <b/>
        <sz val="11"/>
        <rFont val="Arial"/>
        <family val="2"/>
      </rPr>
      <t>Do not report NV tax and tribal stamped on the same line. All fields must be completed. If there is nothing to report use zeros or "n/a".</t>
    </r>
  </si>
  <si>
    <r>
      <t xml:space="preserve">Total </t>
    </r>
    <r>
      <rPr>
        <b/>
        <sz val="10"/>
        <rFont val="Arial"/>
        <family val="2"/>
      </rPr>
      <t>Ending</t>
    </r>
    <r>
      <rPr>
        <sz val="10"/>
        <rFont val="Arial"/>
        <family val="2"/>
      </rPr>
      <t xml:space="preserve"> Inventory </t>
    </r>
    <r>
      <rPr>
        <i/>
        <sz val="9"/>
        <rFont val="Arial"/>
        <family val="2"/>
      </rPr>
      <t>(adds lines 8a - 8d)</t>
    </r>
  </si>
  <si>
    <r>
      <t xml:space="preserve">Total </t>
    </r>
    <r>
      <rPr>
        <b/>
        <sz val="10"/>
        <rFont val="Arial"/>
        <family val="2"/>
      </rPr>
      <t>Beginning</t>
    </r>
    <r>
      <rPr>
        <sz val="10"/>
        <rFont val="Arial"/>
        <family val="2"/>
      </rPr>
      <t xml:space="preserve"> Inventory </t>
    </r>
    <r>
      <rPr>
        <i/>
        <sz val="9"/>
        <rFont val="Arial"/>
        <family val="2"/>
      </rPr>
      <t>(add lines 1a - 1d)</t>
    </r>
  </si>
  <si>
    <r>
      <t xml:space="preserve">Total Micellaneous Distributions </t>
    </r>
    <r>
      <rPr>
        <i/>
        <sz val="9"/>
        <rFont val="Arial"/>
        <family val="2"/>
      </rPr>
      <t>(add lines 5a - 5f)</t>
    </r>
  </si>
  <si>
    <t>DBA</t>
  </si>
  <si>
    <t>Enter a brief explanation as to why the product was reported. Ex. Stale, damaged, destroyed on site.</t>
  </si>
  <si>
    <t xml:space="preserve">Adjusted Stamps </t>
  </si>
  <si>
    <t>Enter the number of adjusted Nevada 20s stamps accumulated during the reporting period.</t>
  </si>
  <si>
    <t>Enter the roll/pad #(s) the adjusted stamps came from. If more than one roll/pad #, separate with a comma.</t>
  </si>
  <si>
    <t>Enter the number of adjusted Nevada 25s stamps accumulated during the reporting period.</t>
  </si>
  <si>
    <t>Enter the number of adjusted Nevada Tribal stamps accumulated during.</t>
  </si>
  <si>
    <t>Enter the number of  cigarettes sold to another Nevada licensed wholesale dealer with another state's stamp affixed (CA, UT, AZ), whether the wholesale dealer is located in-state or out-of-state. The figure entered in this line must be included in the autocalculated total labeled "Total Cigarettes Sold with Another State's Stamp" on the far right-hand side of the CT04.</t>
  </si>
  <si>
    <r>
      <t xml:space="preserve">Every wholesale dealer who enters figures on Line 5d, "Returned Cigarettes to Manufacturer", and/or Line 5f, "Other", of the CT01, shall complete this report. This report will account for all cigarettes returned to a MFR, returned to another wholesale dealer, cigarettes that were damaged or unsaleable and destroyed on-premises under the supervision of a Department employee (in-state only), any cigarettes physically removed from the on-hand inventory, and/or any kind of adjustments made to the physical inventory amounts. These figures must reconcile to figures reported on the CT01. To schedule a witness for an on-premises destruction or for questions regarding destructions, please call 775-684-2165 and speak to the Tobacco Enforcement Unit before destroying any cigarettes. </t>
    </r>
    <r>
      <rPr>
        <b/>
        <sz val="11"/>
        <color theme="1"/>
        <rFont val="Arial"/>
        <family val="2"/>
      </rPr>
      <t xml:space="preserve">A separate line must be used for each adjustment. If there is nothing to report, use zeros or "n/a". </t>
    </r>
  </si>
  <si>
    <t>Pursuant to NRS 370.240, each dealer authorized to purchase or affix cigarette revenue stamps shall report to the Department the movement of all cigarette and stamp inventory in the possession or control of the dealer at any time, with respect to the immediately preceding calendar month. The report must be made by the 25th day of the month following shipments upon forms to be provided by the Department. The dealer may be allowed 5 additional days to file the report, if the dealer makes prior written application to the Department and the Department finds good cause for an extension. There are different filing requirements for in-state and out-of-state cigarette wholesale dealers. Pursuant to NRS 370.595, the Department may suspend or revoke the license of  wholesale dealer who fails to file a report or certification required by Chapter 370 or files an incomplete or inaccurate report or certifcation required by Chapter 370. Additionally, wholesale dealers may be issued civil penalties ranging from $1,000 - $5,000 by the Department for delinquent,  inaccurate, and/or incomplete reports by the Department pursuant to NRS 370.425 and 370.695, and up to $1,000 per day by the Nevada Attorney General's Office pursuant to NRS 370.696.</t>
  </si>
  <si>
    <r>
      <t xml:space="preserve">Phone Number </t>
    </r>
    <r>
      <rPr>
        <b/>
        <sz val="9"/>
        <rFont val="Arial"/>
        <family val="2"/>
      </rPr>
      <t>(including extension)</t>
    </r>
  </si>
  <si>
    <t xml:space="preserve"> Line 5f Explanation:</t>
  </si>
  <si>
    <t xml:space="preserve">CTL </t>
  </si>
  <si>
    <t>Account Number:</t>
  </si>
  <si>
    <t>Seller State</t>
  </si>
  <si>
    <t>Seller Zip Code</t>
  </si>
  <si>
    <t>UPC</t>
  </si>
  <si>
    <t>Account Number - CTL:</t>
  </si>
  <si>
    <r>
      <t xml:space="preserve">Period End Date (PED) </t>
    </r>
    <r>
      <rPr>
        <b/>
        <sz val="9"/>
        <rFont val="Arial"/>
        <family val="2"/>
      </rPr>
      <t>(mm/dd/yyyy)</t>
    </r>
    <r>
      <rPr>
        <b/>
        <sz val="10"/>
        <rFont val="Arial"/>
        <family val="2"/>
      </rPr>
      <t>:</t>
    </r>
  </si>
  <si>
    <r>
      <t>Period End Date (PED)</t>
    </r>
    <r>
      <rPr>
        <b/>
        <sz val="9"/>
        <rFont val="Arial"/>
        <family val="2"/>
      </rPr>
      <t xml:space="preserve"> (mm/dd/yyyy)</t>
    </r>
    <r>
      <rPr>
        <b/>
        <sz val="10"/>
        <rFont val="Arial"/>
        <family val="2"/>
      </rPr>
      <t>:</t>
    </r>
  </si>
  <si>
    <t>Street Address</t>
  </si>
  <si>
    <r>
      <t xml:space="preserve">CT02 - MONTHLY WHOLESALE DEALER STAMP INVENTORY REPORT    </t>
    </r>
    <r>
      <rPr>
        <b/>
        <sz val="9"/>
        <rFont val="Arial"/>
        <family val="2"/>
      </rPr>
      <t>DO NOT MODIFY WORKSHEET</t>
    </r>
  </si>
  <si>
    <t>Account # - CTL:</t>
  </si>
  <si>
    <t xml:space="preserve">Contact Name Title </t>
  </si>
  <si>
    <t>Title</t>
  </si>
  <si>
    <r>
      <t xml:space="preserve">AFFIDAVIT OF WHOLESALE DEALER                                                    </t>
    </r>
    <r>
      <rPr>
        <b/>
        <sz val="10"/>
        <rFont val="Arial"/>
        <family val="2"/>
      </rPr>
      <t xml:space="preserve"> DO NOT MODIFY WORKSHEET</t>
    </r>
  </si>
  <si>
    <t>Buyer Zip Code:</t>
  </si>
  <si>
    <t>Buyer Zip Code</t>
  </si>
  <si>
    <t>Zip Code</t>
  </si>
  <si>
    <t>UPC:</t>
  </si>
  <si>
    <t>Enter the full Universal Price Code (UPC) for the NPM cigarettes stamped during the reporting period.</t>
  </si>
  <si>
    <t>Enter the full Universal Price Code (UPC) for the cigarettes sold during the reporting period.</t>
  </si>
  <si>
    <t>Enter the full Universal Price Code (UPC) for the cigarettes removed from the on-hand inventory during the reporting period.</t>
  </si>
  <si>
    <t>Enter the full Universal Price Code (UPC) for the cigarettes listed.</t>
  </si>
  <si>
    <t>Enter the full Universal Price Code (UPC) for the cigarettes purchased from a licensed wholesale dealer or manufacturer during the reporting period.</t>
  </si>
  <si>
    <t>Enter the full Universal Price Code (UPC) for the RYO sold during the reporting period for which the reporting wholesale dealer remitted OTP tax to the Department.</t>
  </si>
  <si>
    <t>Nevada Monthly Electronic Cigarette Inventory Report</t>
  </si>
  <si>
    <r>
      <t xml:space="preserve">Every wholesale dealer who affixes Nevada tax stamps or Nevada Tribal stamps to packages of cigarette manufactured by a </t>
    </r>
    <r>
      <rPr>
        <b/>
        <sz val="11"/>
        <rFont val="Arial"/>
        <family val="2"/>
      </rPr>
      <t>Non-Participating Manufacturer (NPM)</t>
    </r>
    <r>
      <rPr>
        <sz val="11"/>
        <rFont val="Arial"/>
        <family val="2"/>
      </rPr>
      <t xml:space="preserve"> shall report to the Department the amount of sticks in which stamps were affixed to during the reporting period. </t>
    </r>
    <r>
      <rPr>
        <b/>
        <sz val="11"/>
        <rFont val="Arial"/>
        <family val="2"/>
      </rPr>
      <t>If the reporting wholesale dealer did not apply stamps to NPM product during the reporting period, "n/a" will need to be entered on this form.</t>
    </r>
    <r>
      <rPr>
        <sz val="11"/>
        <rFont val="Arial"/>
        <family val="2"/>
      </rPr>
      <t xml:space="preserve"> If you do not know whether the cigarettes you are stamping are manufactured by a NPM under the Master Settlement Agreement, you can obtain this information by accessing the Nevada Tobacco Directory at the Department's website, </t>
    </r>
    <r>
      <rPr>
        <b/>
        <u/>
        <sz val="11"/>
        <color rgb="FF0033CC"/>
        <rFont val="Arial"/>
        <family val="2"/>
      </rPr>
      <t>https://tax.nv.gov/</t>
    </r>
    <r>
      <rPr>
        <sz val="11"/>
        <rFont val="Arial"/>
        <family val="2"/>
      </rPr>
      <t xml:space="preserve">, under Excise Tax Forms. </t>
    </r>
  </si>
  <si>
    <r>
      <t xml:space="preserve">3850 ARROWHEAD DRIVE                                                                       </t>
    </r>
    <r>
      <rPr>
        <b/>
        <sz val="11"/>
        <rFont val="Arial"/>
        <family val="2"/>
      </rPr>
      <t>DO NOT MODIFY WORKSHEET</t>
    </r>
    <r>
      <rPr>
        <b/>
        <sz val="10"/>
        <rFont val="Arial"/>
        <family val="2"/>
      </rPr>
      <t xml:space="preserve"> </t>
    </r>
    <r>
      <rPr>
        <sz val="10"/>
        <rFont val="Arial"/>
        <family val="2"/>
      </rPr>
      <t xml:space="preserve">                                                                                      </t>
    </r>
  </si>
  <si>
    <t xml:space="preserve">TEL: 775.684.2165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</si>
</sst>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lt;=9999999]###\-####;\(###\)\ ###\-####"/>
  </numFmts>
  <fonts count="39" x14ac:knownFonts="1">
    <font>
      <sz val="11"/>
      <color theme="1"/>
      <name val="Calibri"/>
      <family val="2"/>
      <scheme val="minor"/>
    </font>
    <font>
      <sz val="11"/>
      <color theme="1"/>
      <name val="Calibri"/>
      <family val="2"/>
      <scheme val="minor"/>
    </font>
    <font>
      <sz val="10"/>
      <name val="Arial"/>
      <family val="2"/>
    </font>
    <font>
      <i/>
      <sz val="10"/>
      <name val="Arial"/>
      <family val="2"/>
    </font>
    <font>
      <sz val="10"/>
      <name val="Arial"/>
      <family val="2"/>
    </font>
    <font>
      <b/>
      <sz val="10"/>
      <name val="Arial"/>
      <family val="2"/>
    </font>
    <font>
      <b/>
      <sz val="9"/>
      <name val="Arial"/>
      <family val="2"/>
    </font>
    <font>
      <b/>
      <sz val="11"/>
      <name val="Arial"/>
      <family val="2"/>
    </font>
    <font>
      <sz val="9"/>
      <name val="Arial"/>
      <family val="2"/>
    </font>
    <font>
      <i/>
      <sz val="8"/>
      <name val="Arial"/>
      <family val="2"/>
    </font>
    <font>
      <i/>
      <sz val="9"/>
      <name val="Arial"/>
      <family val="2"/>
    </font>
    <font>
      <sz val="11"/>
      <name val="Arial"/>
      <family val="2"/>
    </font>
    <font>
      <b/>
      <sz val="12"/>
      <name val="Arial"/>
      <family val="2"/>
    </font>
    <font>
      <b/>
      <u/>
      <sz val="10"/>
      <name val="Arial"/>
      <family val="2"/>
    </font>
    <font>
      <i/>
      <sz val="7"/>
      <name val="Arial"/>
      <family val="2"/>
    </font>
    <font>
      <b/>
      <sz val="10.5"/>
      <name val="Arial"/>
      <family val="2"/>
    </font>
    <font>
      <sz val="10.5"/>
      <name val="Arial"/>
      <family val="2"/>
    </font>
    <font>
      <b/>
      <sz val="16"/>
      <name val="Arial"/>
      <family val="2"/>
    </font>
    <font>
      <b/>
      <sz val="13"/>
      <name val="Arial"/>
      <family val="2"/>
    </font>
    <font>
      <b/>
      <sz val="11"/>
      <color indexed="8"/>
      <name val="Arial"/>
      <family val="2"/>
    </font>
    <font>
      <sz val="10.5"/>
      <color indexed="8"/>
      <name val="Arial"/>
      <family val="2"/>
    </font>
    <font>
      <b/>
      <sz val="14"/>
      <name val="Arial"/>
      <family val="2"/>
    </font>
    <font>
      <b/>
      <i/>
      <sz val="9"/>
      <name val="Arial"/>
      <family val="2"/>
    </font>
    <font>
      <sz val="11"/>
      <color indexed="8"/>
      <name val="Arial"/>
      <family val="2"/>
    </font>
    <font>
      <b/>
      <u/>
      <sz val="11"/>
      <color indexed="30"/>
      <name val="Arial"/>
      <family val="2"/>
    </font>
    <font>
      <sz val="10.5"/>
      <color theme="1"/>
      <name val="Arial"/>
      <family val="2"/>
    </font>
    <font>
      <b/>
      <sz val="10"/>
      <color theme="1"/>
      <name val="Arial"/>
      <family val="2"/>
    </font>
    <font>
      <sz val="11"/>
      <color theme="1"/>
      <name val="Arial"/>
      <family val="2"/>
    </font>
    <font>
      <b/>
      <u/>
      <sz val="16"/>
      <color theme="1"/>
      <name val="Arial"/>
      <family val="2"/>
    </font>
    <font>
      <b/>
      <sz val="14"/>
      <color theme="1"/>
      <name val="Arial"/>
      <family val="2"/>
    </font>
    <font>
      <b/>
      <sz val="11"/>
      <color theme="1"/>
      <name val="Arial"/>
      <family val="2"/>
    </font>
    <font>
      <b/>
      <sz val="16"/>
      <color theme="1"/>
      <name val="Arial"/>
      <family val="2"/>
    </font>
    <font>
      <b/>
      <sz val="10.5"/>
      <color theme="1"/>
      <name val="Arial"/>
      <family val="2"/>
    </font>
    <font>
      <sz val="10"/>
      <color theme="1"/>
      <name val="Arial"/>
      <family val="2"/>
    </font>
    <font>
      <b/>
      <sz val="8.5"/>
      <name val="Arial"/>
      <family val="2"/>
    </font>
    <font>
      <b/>
      <u/>
      <sz val="11"/>
      <color rgb="FF0033CC"/>
      <name val="Arial"/>
      <family val="2"/>
    </font>
    <font>
      <b/>
      <sz val="13"/>
      <color theme="1"/>
      <name val="Arial"/>
      <family val="2"/>
    </font>
    <font>
      <sz val="12"/>
      <name val="Arial"/>
      <family val="2"/>
    </font>
    <font>
      <b/>
      <sz val="11"/>
      <color theme="1"/>
      <name val="Calibri"/>
      <family val="2"/>
      <scheme val="minor"/>
    </font>
  </fonts>
  <fills count="5">
    <fill>
      <patternFill patternType="none"/>
    </fill>
    <fill>
      <patternFill patternType="gray125"/>
    </fill>
    <fill>
      <patternFill patternType="lightDown"/>
    </fill>
    <fill>
      <patternFill patternType="solid">
        <fgColor theme="5" tint="0.79998168889431442"/>
        <bgColor indexed="64"/>
      </patternFill>
    </fill>
    <fill>
      <patternFill patternType="solid">
        <fgColor rgb="FFFFFF99"/>
        <bgColor indexed="64"/>
      </patternFill>
    </fill>
  </fills>
  <borders count="54">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s>
  <cellStyleXfs count="7">
    <xf numFmtId="0" fontId="0" fillId="0" borderId="0"/>
    <xf numFmtId="0" fontId="2" fillId="0" borderId="0"/>
    <xf numFmtId="0" fontId="4" fillId="0" borderId="0"/>
    <xf numFmtId="0" fontId="1" fillId="0" borderId="0"/>
    <xf numFmtId="0" fontId="4" fillId="0" borderId="0"/>
    <xf numFmtId="0" fontId="4" fillId="0" borderId="0"/>
    <xf numFmtId="0" fontId="4" fillId="0" borderId="0"/>
  </cellStyleXfs>
  <cellXfs count="599">
    <xf numFmtId="0" fontId="0" fillId="0" borderId="0" xfId="0"/>
    <xf numFmtId="0" fontId="9" fillId="0" borderId="0" xfId="1" applyFont="1"/>
    <xf numFmtId="0" fontId="9" fillId="0" borderId="0" xfId="2" applyFont="1"/>
    <xf numFmtId="0" fontId="9" fillId="0" borderId="0" xfId="1" applyFont="1" applyAlignment="1">
      <alignment horizontal="center"/>
    </xf>
    <xf numFmtId="0" fontId="10" fillId="0" borderId="0" xfId="2" applyFont="1" applyAlignment="1">
      <alignment horizontal="right"/>
    </xf>
    <xf numFmtId="0" fontId="4" fillId="0" borderId="0" xfId="2"/>
    <xf numFmtId="0" fontId="21" fillId="0" borderId="0" xfId="2" applyFont="1" applyAlignment="1">
      <alignment vertical="center"/>
    </xf>
    <xf numFmtId="49" fontId="5" fillId="0" borderId="0" xfId="2" applyNumberFormat="1" applyFont="1"/>
    <xf numFmtId="0" fontId="14" fillId="0" borderId="0" xfId="2" applyFont="1" applyAlignment="1">
      <alignment horizontal="center"/>
    </xf>
    <xf numFmtId="0" fontId="14" fillId="0" borderId="0" xfId="2" applyFont="1"/>
    <xf numFmtId="49" fontId="5" fillId="0" borderId="0" xfId="2" applyNumberFormat="1" applyFont="1" applyProtection="1">
      <protection locked="0"/>
    </xf>
    <xf numFmtId="49" fontId="33" fillId="4" borderId="39" xfId="0" applyNumberFormat="1" applyFont="1" applyFill="1" applyBorder="1" applyAlignment="1" applyProtection="1">
      <alignment horizontal="center"/>
      <protection locked="0"/>
    </xf>
    <xf numFmtId="0" fontId="0" fillId="0" borderId="0" xfId="0" applyAlignment="1">
      <alignment vertical="center"/>
    </xf>
    <xf numFmtId="0" fontId="5" fillId="3" borderId="11" xfId="2" applyFont="1" applyFill="1" applyBorder="1" applyAlignment="1">
      <alignment horizontal="center" vertical="center" wrapText="1"/>
    </xf>
    <xf numFmtId="0" fontId="0" fillId="0" borderId="0" xfId="0" applyAlignment="1">
      <alignment vertical="center" wrapText="1"/>
    </xf>
    <xf numFmtId="0" fontId="7" fillId="0" borderId="12" xfId="2" applyFont="1" applyBorder="1" applyAlignment="1">
      <alignment horizontal="center"/>
    </xf>
    <xf numFmtId="14" fontId="7" fillId="0" borderId="11" xfId="2" applyNumberFormat="1" applyFont="1" applyBorder="1" applyAlignment="1">
      <alignment horizontal="center"/>
    </xf>
    <xf numFmtId="0" fontId="7" fillId="0" borderId="11" xfId="2" applyFont="1" applyBorder="1" applyAlignment="1">
      <alignment horizontal="center"/>
    </xf>
    <xf numFmtId="0" fontId="12" fillId="0" borderId="0" xfId="2" applyFont="1"/>
    <xf numFmtId="0" fontId="12" fillId="0" borderId="44" xfId="2" applyFont="1" applyBorder="1"/>
    <xf numFmtId="0" fontId="12" fillId="0" borderId="0" xfId="2" applyFont="1" applyAlignment="1">
      <alignment vertical="center"/>
    </xf>
    <xf numFmtId="0" fontId="5" fillId="4" borderId="13" xfId="2" applyFont="1" applyFill="1" applyBorder="1" applyAlignment="1">
      <alignment horizontal="center"/>
    </xf>
    <xf numFmtId="49" fontId="5" fillId="4" borderId="13" xfId="2" applyNumberFormat="1" applyFont="1" applyFill="1" applyBorder="1" applyAlignment="1">
      <alignment horizontal="center" wrapText="1"/>
    </xf>
    <xf numFmtId="0" fontId="5" fillId="4" borderId="13" xfId="2" applyFont="1" applyFill="1" applyBorder="1" applyAlignment="1">
      <alignment horizontal="center" wrapText="1"/>
    </xf>
    <xf numFmtId="0" fontId="5" fillId="4" borderId="1" xfId="2" applyFont="1" applyFill="1" applyBorder="1" applyAlignment="1">
      <alignment horizontal="center"/>
    </xf>
    <xf numFmtId="14" fontId="7" fillId="0" borderId="18" xfId="2" applyNumberFormat="1" applyFont="1" applyBorder="1" applyAlignment="1">
      <alignment horizontal="center"/>
    </xf>
    <xf numFmtId="0" fontId="16" fillId="0" borderId="0" xfId="2" applyFont="1" applyAlignment="1">
      <alignment vertical="center"/>
    </xf>
    <xf numFmtId="0" fontId="11" fillId="0" borderId="0" xfId="2" applyFont="1" applyAlignment="1">
      <alignment horizontal="justify" vertical="center" wrapText="1"/>
    </xf>
    <xf numFmtId="0" fontId="3" fillId="0" borderId="0" xfId="2" applyFont="1" applyAlignment="1">
      <alignment horizontal="right" vertical="center"/>
    </xf>
    <xf numFmtId="0" fontId="5" fillId="0" borderId="5" xfId="1" applyFont="1" applyBorder="1" applyAlignment="1">
      <alignment horizontal="left" vertical="center"/>
    </xf>
    <xf numFmtId="3" fontId="5" fillId="4" borderId="13" xfId="2" applyNumberFormat="1" applyFont="1" applyFill="1" applyBorder="1" applyAlignment="1">
      <alignment horizontal="center" vertical="center" wrapText="1"/>
    </xf>
    <xf numFmtId="49" fontId="2" fillId="4" borderId="42" xfId="2" applyNumberFormat="1" applyFont="1" applyFill="1" applyBorder="1" applyAlignment="1" applyProtection="1">
      <alignment horizontal="center"/>
      <protection locked="0"/>
    </xf>
    <xf numFmtId="14" fontId="2" fillId="4" borderId="42" xfId="2" applyNumberFormat="1" applyFont="1" applyFill="1" applyBorder="1" applyAlignment="1" applyProtection="1">
      <alignment horizontal="center"/>
      <protection locked="0"/>
    </xf>
    <xf numFmtId="0" fontId="2" fillId="4" borderId="42" xfId="2" applyFont="1" applyFill="1" applyBorder="1" applyAlignment="1" applyProtection="1">
      <alignment horizontal="left"/>
      <protection locked="0"/>
    </xf>
    <xf numFmtId="3" fontId="2" fillId="4" borderId="42" xfId="2" applyNumberFormat="1" applyFont="1" applyFill="1" applyBorder="1" applyAlignment="1" applyProtection="1">
      <alignment horizontal="center"/>
      <protection locked="0"/>
    </xf>
    <xf numFmtId="3" fontId="2" fillId="4" borderId="42" xfId="2" applyNumberFormat="1" applyFont="1" applyFill="1" applyBorder="1" applyAlignment="1" applyProtection="1">
      <alignment horizontal="right"/>
      <protection locked="0"/>
    </xf>
    <xf numFmtId="3" fontId="2" fillId="4" borderId="43" xfId="2" applyNumberFormat="1" applyFont="1" applyFill="1" applyBorder="1" applyAlignment="1" applyProtection="1">
      <alignment horizontal="right"/>
      <protection locked="0"/>
    </xf>
    <xf numFmtId="49" fontId="2" fillId="4" borderId="39" xfId="6" applyNumberFormat="1" applyFont="1" applyFill="1" applyBorder="1" applyAlignment="1" applyProtection="1">
      <alignment horizontal="center"/>
      <protection locked="0"/>
    </xf>
    <xf numFmtId="49" fontId="2" fillId="4" borderId="39" xfId="2" applyNumberFormat="1" applyFont="1" applyFill="1" applyBorder="1" applyAlignment="1" applyProtection="1">
      <alignment horizontal="center"/>
      <protection locked="0"/>
    </xf>
    <xf numFmtId="14" fontId="2" fillId="4" borderId="39" xfId="2" applyNumberFormat="1" applyFont="1" applyFill="1" applyBorder="1" applyAlignment="1" applyProtection="1">
      <alignment horizontal="center"/>
      <protection locked="0"/>
    </xf>
    <xf numFmtId="3" fontId="2" fillId="4" borderId="39" xfId="6" applyNumberFormat="1" applyFont="1" applyFill="1" applyBorder="1" applyAlignment="1" applyProtection="1">
      <alignment horizontal="right"/>
      <protection locked="0"/>
    </xf>
    <xf numFmtId="3" fontId="2" fillId="4" borderId="40" xfId="2" applyNumberFormat="1" applyFont="1" applyFill="1" applyBorder="1" applyAlignment="1" applyProtection="1">
      <alignment horizontal="right"/>
      <protection locked="0"/>
    </xf>
    <xf numFmtId="0" fontId="2" fillId="0" borderId="0" xfId="6" applyFont="1"/>
    <xf numFmtId="0" fontId="27" fillId="0" borderId="0" xfId="0" applyFont="1"/>
    <xf numFmtId="0" fontId="2" fillId="4" borderId="39" xfId="2" applyFont="1" applyFill="1" applyBorder="1" applyAlignment="1" applyProtection="1">
      <alignment horizontal="left"/>
      <protection locked="0"/>
    </xf>
    <xf numFmtId="3" fontId="2" fillId="4" borderId="39" xfId="2" applyNumberFormat="1" applyFont="1" applyFill="1" applyBorder="1" applyAlignment="1" applyProtection="1">
      <alignment horizontal="right"/>
      <protection locked="0"/>
    </xf>
    <xf numFmtId="0" fontId="2" fillId="0" borderId="0" xfId="1" applyAlignment="1" applyProtection="1">
      <alignment horizontal="left" vertical="center"/>
      <protection locked="0"/>
    </xf>
    <xf numFmtId="0" fontId="2" fillId="2" borderId="1" xfId="1" applyFill="1" applyBorder="1" applyAlignment="1">
      <alignment vertical="center"/>
    </xf>
    <xf numFmtId="49" fontId="2" fillId="0" borderId="1" xfId="1" quotePrefix="1" applyNumberFormat="1" applyBorder="1" applyAlignment="1">
      <alignment horizontal="left" vertical="center"/>
    </xf>
    <xf numFmtId="49" fontId="2" fillId="0" borderId="1" xfId="1" quotePrefix="1" applyNumberFormat="1" applyBorder="1" applyAlignment="1">
      <alignment vertical="center"/>
    </xf>
    <xf numFmtId="49" fontId="2" fillId="0" borderId="3" xfId="1" quotePrefix="1" applyNumberFormat="1" applyBorder="1" applyAlignment="1">
      <alignment horizontal="left" vertical="center"/>
    </xf>
    <xf numFmtId="49" fontId="2" fillId="2" borderId="0" xfId="1" applyNumberFormat="1" applyFill="1" applyAlignment="1">
      <alignment vertical="center"/>
    </xf>
    <xf numFmtId="49" fontId="2" fillId="2" borderId="1" xfId="1" quotePrefix="1" applyNumberFormat="1" applyFill="1" applyBorder="1" applyAlignment="1">
      <alignment horizontal="left" vertical="center"/>
    </xf>
    <xf numFmtId="0" fontId="2" fillId="0" borderId="0" xfId="1"/>
    <xf numFmtId="0" fontId="2" fillId="2" borderId="1" xfId="2" quotePrefix="1" applyFont="1" applyFill="1" applyBorder="1" applyAlignment="1">
      <alignment vertical="center"/>
    </xf>
    <xf numFmtId="49" fontId="2" fillId="0" borderId="1" xfId="2" applyNumberFormat="1" applyFont="1" applyBorder="1" applyAlignment="1">
      <alignment vertical="center"/>
    </xf>
    <xf numFmtId="49" fontId="2" fillId="0" borderId="2" xfId="2" applyNumberFormat="1" applyFont="1" applyBorder="1" applyAlignment="1">
      <alignment vertical="center"/>
    </xf>
    <xf numFmtId="49" fontId="2" fillId="0" borderId="1" xfId="2" quotePrefix="1" applyNumberFormat="1" applyFont="1" applyBorder="1" applyAlignment="1">
      <alignment vertical="center"/>
    </xf>
    <xf numFmtId="49" fontId="2" fillId="0" borderId="2" xfId="2" quotePrefix="1" applyNumberFormat="1" applyFont="1" applyBorder="1" applyAlignment="1">
      <alignment vertical="center"/>
    </xf>
    <xf numFmtId="49" fontId="2" fillId="0" borderId="0" xfId="2" applyNumberFormat="1" applyFont="1" applyProtection="1">
      <protection locked="0"/>
    </xf>
    <xf numFmtId="0" fontId="2" fillId="0" borderId="0" xfId="2" applyFont="1" applyAlignment="1" applyProtection="1">
      <alignment horizontal="left"/>
      <protection locked="0"/>
    </xf>
    <xf numFmtId="49" fontId="2" fillId="0" borderId="0" xfId="2" applyNumberFormat="1" applyFont="1"/>
    <xf numFmtId="0" fontId="2" fillId="0" borderId="0" xfId="2" applyFont="1" applyAlignment="1">
      <alignment horizontal="left"/>
    </xf>
    <xf numFmtId="0" fontId="2" fillId="0" borderId="0" xfId="2" applyFont="1"/>
    <xf numFmtId="0" fontId="12" fillId="0" borderId="41" xfId="2" applyFont="1" applyBorder="1"/>
    <xf numFmtId="0" fontId="5" fillId="4" borderId="13" xfId="2" applyFont="1" applyFill="1" applyBorder="1" applyAlignment="1">
      <alignment horizontal="center" vertical="center" wrapText="1"/>
    </xf>
    <xf numFmtId="0" fontId="2" fillId="4" borderId="42" xfId="2" applyFont="1" applyFill="1" applyBorder="1" applyAlignment="1" applyProtection="1">
      <alignment horizontal="center"/>
      <protection locked="0"/>
    </xf>
    <xf numFmtId="0" fontId="2" fillId="4" borderId="43" xfId="2" applyFont="1" applyFill="1" applyBorder="1" applyAlignment="1" applyProtection="1">
      <alignment horizontal="left"/>
      <protection locked="0"/>
    </xf>
    <xf numFmtId="0" fontId="2" fillId="4" borderId="39" xfId="2" applyFont="1" applyFill="1" applyBorder="1" applyAlignment="1" applyProtection="1">
      <alignment horizontal="center"/>
      <protection locked="0"/>
    </xf>
    <xf numFmtId="0" fontId="2" fillId="4" borderId="40" xfId="2" applyFont="1" applyFill="1" applyBorder="1" applyAlignment="1" applyProtection="1">
      <alignment horizontal="left"/>
      <protection locked="0"/>
    </xf>
    <xf numFmtId="0" fontId="5" fillId="0" borderId="0" xfId="2" applyFont="1"/>
    <xf numFmtId="0" fontId="33" fillId="0" borderId="0" xfId="0" applyFont="1"/>
    <xf numFmtId="3" fontId="2" fillId="4" borderId="39" xfId="2" applyNumberFormat="1" applyFont="1" applyFill="1" applyBorder="1" applyAlignment="1" applyProtection="1">
      <alignment horizontal="center"/>
      <protection locked="0"/>
    </xf>
    <xf numFmtId="49" fontId="2" fillId="4" borderId="43" xfId="2" applyNumberFormat="1" applyFont="1" applyFill="1" applyBorder="1" applyAlignment="1" applyProtection="1">
      <alignment horizontal="center"/>
      <protection locked="0"/>
    </xf>
    <xf numFmtId="0" fontId="2" fillId="4" borderId="39" xfId="2" quotePrefix="1" applyFont="1" applyFill="1" applyBorder="1" applyAlignment="1" applyProtection="1">
      <alignment horizontal="left"/>
      <protection locked="0"/>
    </xf>
    <xf numFmtId="0" fontId="33" fillId="4" borderId="39" xfId="0" applyFont="1" applyFill="1" applyBorder="1" applyAlignment="1" applyProtection="1">
      <alignment horizontal="left"/>
      <protection locked="0"/>
    </xf>
    <xf numFmtId="3" fontId="33" fillId="4" borderId="39" xfId="0" applyNumberFormat="1" applyFont="1" applyFill="1" applyBorder="1" applyAlignment="1" applyProtection="1">
      <alignment horizontal="right"/>
      <protection locked="0"/>
    </xf>
    <xf numFmtId="14" fontId="33" fillId="4" borderId="39" xfId="0" applyNumberFormat="1" applyFont="1" applyFill="1" applyBorder="1" applyAlignment="1" applyProtection="1">
      <alignment horizontal="center"/>
      <protection locked="0"/>
    </xf>
    <xf numFmtId="0" fontId="33" fillId="4" borderId="39" xfId="0" applyFont="1" applyFill="1" applyBorder="1" applyAlignment="1" applyProtection="1">
      <alignment horizontal="center"/>
      <protection locked="0"/>
    </xf>
    <xf numFmtId="3" fontId="30" fillId="4" borderId="13" xfId="0" applyNumberFormat="1" applyFont="1" applyFill="1" applyBorder="1" applyAlignment="1">
      <alignment horizontal="center" vertical="center"/>
    </xf>
    <xf numFmtId="3" fontId="7" fillId="3" borderId="11" xfId="2" applyNumberFormat="1" applyFont="1" applyFill="1" applyBorder="1" applyAlignment="1">
      <alignment horizontal="center" vertical="center"/>
    </xf>
    <xf numFmtId="0" fontId="2" fillId="4" borderId="39" xfId="6" applyFont="1" applyFill="1" applyBorder="1" applyAlignment="1" applyProtection="1">
      <alignment horizontal="left"/>
      <protection locked="0"/>
    </xf>
    <xf numFmtId="0" fontId="5" fillId="4" borderId="1" xfId="2" applyFont="1" applyFill="1" applyBorder="1" applyAlignment="1">
      <alignment horizontal="center" vertical="center" wrapText="1"/>
    </xf>
    <xf numFmtId="49" fontId="33" fillId="4" borderId="39" xfId="0" applyNumberFormat="1" applyFont="1" applyFill="1" applyBorder="1" applyAlignment="1" applyProtection="1">
      <alignment horizontal="left"/>
      <protection locked="0"/>
    </xf>
    <xf numFmtId="0" fontId="30" fillId="4" borderId="13" xfId="0" applyFont="1" applyFill="1" applyBorder="1" applyAlignment="1">
      <alignment horizontal="center" vertical="center"/>
    </xf>
    <xf numFmtId="0" fontId="2" fillId="4" borderId="43" xfId="2" applyFont="1" applyFill="1" applyBorder="1" applyAlignment="1" applyProtection="1">
      <alignment horizontal="center"/>
      <protection locked="0"/>
    </xf>
    <xf numFmtId="0" fontId="2" fillId="4" borderId="40" xfId="2" applyFont="1" applyFill="1" applyBorder="1" applyAlignment="1" applyProtection="1">
      <alignment horizontal="center"/>
      <protection locked="0"/>
    </xf>
    <xf numFmtId="0" fontId="5" fillId="4" borderId="48" xfId="2" applyFont="1" applyFill="1" applyBorder="1" applyAlignment="1">
      <alignment horizontal="center"/>
    </xf>
    <xf numFmtId="0" fontId="5" fillId="4" borderId="48" xfId="2" applyFont="1" applyFill="1" applyBorder="1" applyAlignment="1">
      <alignment horizontal="center" vertical="center" wrapText="1"/>
    </xf>
    <xf numFmtId="3" fontId="33" fillId="4" borderId="39" xfId="0" applyNumberFormat="1" applyFont="1" applyFill="1" applyBorder="1" applyAlignment="1" applyProtection="1">
      <alignment horizontal="center"/>
      <protection locked="0"/>
    </xf>
    <xf numFmtId="49" fontId="26" fillId="4" borderId="1" xfId="0" applyNumberFormat="1" applyFont="1" applyFill="1" applyBorder="1" applyAlignment="1">
      <alignment horizontal="center" vertical="center"/>
    </xf>
    <xf numFmtId="4" fontId="26" fillId="4" borderId="13" xfId="0" applyNumberFormat="1" applyFont="1" applyFill="1" applyBorder="1" applyAlignment="1">
      <alignment horizontal="center" vertical="center" wrapText="1"/>
    </xf>
    <xf numFmtId="0" fontId="26" fillId="4" borderId="13" xfId="0" applyFont="1" applyFill="1" applyBorder="1" applyAlignment="1">
      <alignment horizontal="center" vertical="center"/>
    </xf>
    <xf numFmtId="0" fontId="36" fillId="0" borderId="0" xfId="0" applyFont="1" applyAlignment="1">
      <alignment vertical="center"/>
    </xf>
    <xf numFmtId="0" fontId="26" fillId="4" borderId="1" xfId="0" applyFont="1" applyFill="1" applyBorder="1" applyAlignment="1">
      <alignment horizontal="center" vertical="center"/>
    </xf>
    <xf numFmtId="0" fontId="3" fillId="0" borderId="41" xfId="2" applyFont="1" applyBorder="1" applyAlignment="1">
      <alignment horizontal="right"/>
    </xf>
    <xf numFmtId="49" fontId="5" fillId="4" borderId="13" xfId="2" applyNumberFormat="1" applyFont="1" applyFill="1" applyBorder="1" applyAlignment="1">
      <alignment horizontal="center"/>
    </xf>
    <xf numFmtId="49" fontId="33" fillId="4" borderId="42" xfId="0" applyNumberFormat="1" applyFont="1" applyFill="1" applyBorder="1" applyAlignment="1" applyProtection="1">
      <alignment horizontal="left"/>
      <protection locked="0"/>
    </xf>
    <xf numFmtId="4" fontId="2" fillId="4" borderId="42" xfId="2" applyNumberFormat="1" applyFont="1" applyFill="1" applyBorder="1" applyAlignment="1" applyProtection="1">
      <alignment horizontal="center"/>
      <protection locked="0"/>
    </xf>
    <xf numFmtId="4" fontId="2" fillId="4" borderId="39" xfId="2" applyNumberFormat="1" applyFont="1" applyFill="1" applyBorder="1" applyAlignment="1" applyProtection="1">
      <alignment horizontal="center"/>
      <protection locked="0"/>
    </xf>
    <xf numFmtId="4" fontId="33" fillId="4" borderId="39" xfId="0" applyNumberFormat="1" applyFont="1" applyFill="1" applyBorder="1" applyAlignment="1" applyProtection="1">
      <alignment horizontal="center"/>
      <protection locked="0"/>
    </xf>
    <xf numFmtId="4" fontId="7" fillId="3" borderId="11" xfId="2" applyNumberFormat="1" applyFont="1" applyFill="1" applyBorder="1" applyAlignment="1">
      <alignment horizontal="center" vertical="center" wrapText="1"/>
    </xf>
    <xf numFmtId="0" fontId="5" fillId="4" borderId="48" xfId="2" applyFont="1" applyFill="1" applyBorder="1" applyAlignment="1">
      <alignment horizontal="center" wrapText="1"/>
    </xf>
    <xf numFmtId="3" fontId="5" fillId="4" borderId="48" xfId="2" applyNumberFormat="1" applyFont="1" applyFill="1" applyBorder="1" applyAlignment="1">
      <alignment horizontal="center" vertical="center" wrapText="1"/>
    </xf>
    <xf numFmtId="0" fontId="5" fillId="3" borderId="31" xfId="2" applyFont="1" applyFill="1" applyBorder="1" applyAlignment="1">
      <alignment horizontal="center" vertical="center" wrapText="1"/>
    </xf>
    <xf numFmtId="0" fontId="5" fillId="3" borderId="16" xfId="2" applyFont="1" applyFill="1" applyBorder="1" applyAlignment="1">
      <alignment horizontal="center" vertical="center" wrapText="1"/>
    </xf>
    <xf numFmtId="3" fontId="7" fillId="3" borderId="31" xfId="2" applyNumberFormat="1" applyFont="1" applyFill="1" applyBorder="1" applyAlignment="1">
      <alignment horizontal="center" vertical="center"/>
    </xf>
    <xf numFmtId="3" fontId="7" fillId="3" borderId="16" xfId="2" applyNumberFormat="1" applyFont="1" applyFill="1" applyBorder="1" applyAlignment="1">
      <alignment horizontal="center" vertical="center"/>
    </xf>
    <xf numFmtId="3" fontId="7" fillId="3" borderId="10" xfId="2" applyNumberFormat="1" applyFont="1" applyFill="1" applyBorder="1" applyAlignment="1">
      <alignment horizontal="center" vertical="center"/>
    </xf>
    <xf numFmtId="0" fontId="7" fillId="0" borderId="31" xfId="2" applyFont="1" applyBorder="1" applyAlignment="1">
      <alignment horizontal="center"/>
    </xf>
    <xf numFmtId="14" fontId="7" fillId="0" borderId="31" xfId="2" applyNumberFormat="1" applyFont="1" applyBorder="1" applyAlignment="1">
      <alignment horizontal="center"/>
    </xf>
    <xf numFmtId="0" fontId="0" fillId="0" borderId="33" xfId="0" applyBorder="1"/>
    <xf numFmtId="0" fontId="4" fillId="0" borderId="29" xfId="2" applyBorder="1"/>
    <xf numFmtId="0" fontId="36" fillId="4" borderId="15" xfId="0" applyFont="1" applyFill="1" applyBorder="1" applyAlignment="1">
      <alignment vertical="center"/>
    </xf>
    <xf numFmtId="3" fontId="7" fillId="3" borderId="49" xfId="2" applyNumberFormat="1" applyFont="1" applyFill="1" applyBorder="1" applyAlignment="1">
      <alignment horizontal="center" vertical="center"/>
    </xf>
    <xf numFmtId="0" fontId="5" fillId="3" borderId="49" xfId="2" applyFont="1" applyFill="1" applyBorder="1" applyAlignment="1">
      <alignment horizontal="center" vertical="center" wrapText="1"/>
    </xf>
    <xf numFmtId="0" fontId="5" fillId="4" borderId="1" xfId="2" applyFont="1" applyFill="1" applyBorder="1" applyAlignment="1">
      <alignment horizontal="center" wrapText="1"/>
    </xf>
    <xf numFmtId="0" fontId="16" fillId="0" borderId="19" xfId="2" applyFont="1" applyBorder="1" applyAlignment="1">
      <alignment vertical="center"/>
    </xf>
    <xf numFmtId="0" fontId="30" fillId="4" borderId="1" xfId="0" applyFont="1" applyFill="1" applyBorder="1" applyAlignment="1">
      <alignment horizontal="center" vertical="center"/>
    </xf>
    <xf numFmtId="0" fontId="5" fillId="0" borderId="3" xfId="1" applyFont="1" applyBorder="1" applyAlignment="1">
      <alignment vertical="center"/>
    </xf>
    <xf numFmtId="0" fontId="5" fillId="0" borderId="5" xfId="1" applyFont="1" applyBorder="1" applyAlignment="1">
      <alignment vertical="center"/>
    </xf>
    <xf numFmtId="0" fontId="5" fillId="0" borderId="11" xfId="1" applyFont="1" applyBorder="1" applyAlignment="1">
      <alignment vertical="center"/>
    </xf>
    <xf numFmtId="0" fontId="26" fillId="4" borderId="1" xfId="0" applyFont="1" applyFill="1" applyBorder="1" applyAlignment="1">
      <alignment horizontal="center" vertical="center" wrapText="1"/>
    </xf>
    <xf numFmtId="49" fontId="5" fillId="4" borderId="13" xfId="2" applyNumberFormat="1" applyFont="1" applyFill="1" applyBorder="1" applyAlignment="1">
      <alignment horizontal="center" vertical="center" wrapText="1"/>
    </xf>
    <xf numFmtId="49" fontId="2" fillId="4" borderId="42" xfId="2" applyNumberFormat="1" applyFont="1" applyFill="1" applyBorder="1" applyAlignment="1" applyProtection="1">
      <alignment horizontal="right"/>
      <protection locked="0"/>
    </xf>
    <xf numFmtId="49" fontId="2" fillId="4" borderId="39" xfId="2" applyNumberFormat="1" applyFont="1" applyFill="1" applyBorder="1" applyAlignment="1" applyProtection="1">
      <alignment horizontal="right"/>
      <protection locked="0"/>
    </xf>
    <xf numFmtId="49" fontId="33" fillId="4" borderId="39" xfId="0" applyNumberFormat="1" applyFont="1" applyFill="1" applyBorder="1" applyAlignment="1" applyProtection="1">
      <alignment horizontal="right"/>
      <protection locked="0"/>
    </xf>
    <xf numFmtId="0" fontId="5" fillId="0" borderId="8" xfId="1" applyFont="1" applyBorder="1" applyAlignment="1">
      <alignment horizontal="center" vertical="center"/>
    </xf>
    <xf numFmtId="0" fontId="5" fillId="0" borderId="13" xfId="1" applyFont="1" applyBorder="1" applyAlignment="1">
      <alignment horizontal="center" vertical="center"/>
    </xf>
    <xf numFmtId="0" fontId="2" fillId="0" borderId="0" xfId="1" applyAlignment="1" applyProtection="1">
      <alignment horizontal="center" vertical="center"/>
      <protection locked="0"/>
    </xf>
    <xf numFmtId="49" fontId="2" fillId="4" borderId="39" xfId="2" applyNumberFormat="1" applyFont="1" applyFill="1" applyBorder="1" applyProtection="1">
      <protection locked="0"/>
    </xf>
    <xf numFmtId="49" fontId="33" fillId="4" borderId="39" xfId="0" applyNumberFormat="1" applyFont="1" applyFill="1" applyBorder="1" applyProtection="1">
      <protection locked="0"/>
    </xf>
    <xf numFmtId="49" fontId="2" fillId="4" borderId="42" xfId="2" applyNumberFormat="1" applyFont="1" applyFill="1" applyBorder="1" applyAlignment="1" applyProtection="1">
      <alignment horizontal="left"/>
      <protection locked="0"/>
    </xf>
    <xf numFmtId="49" fontId="2" fillId="4" borderId="39" xfId="2" applyNumberFormat="1" applyFont="1" applyFill="1" applyBorder="1" applyAlignment="1" applyProtection="1">
      <alignment horizontal="left"/>
      <protection locked="0"/>
    </xf>
    <xf numFmtId="49" fontId="30" fillId="4" borderId="13" xfId="0" applyNumberFormat="1" applyFont="1" applyFill="1" applyBorder="1" applyAlignment="1">
      <alignment horizontal="center" vertical="center"/>
    </xf>
    <xf numFmtId="0" fontId="30" fillId="0" borderId="8" xfId="0" applyFont="1" applyBorder="1" applyAlignment="1">
      <alignment horizontal="center" vertical="center"/>
    </xf>
    <xf numFmtId="1" fontId="30" fillId="0" borderId="13" xfId="0" applyNumberFormat="1" applyFont="1" applyBorder="1" applyAlignment="1">
      <alignment horizontal="center" vertical="center"/>
    </xf>
    <xf numFmtId="0" fontId="30" fillId="0" borderId="13" xfId="0" applyFont="1" applyBorder="1" applyAlignment="1">
      <alignment horizontal="center" vertical="center"/>
    </xf>
    <xf numFmtId="0" fontId="6" fillId="0" borderId="0" xfId="2" applyFont="1" applyAlignment="1">
      <alignment wrapText="1"/>
    </xf>
    <xf numFmtId="0" fontId="5" fillId="0" borderId="0" xfId="2" applyFont="1" applyAlignment="1">
      <alignment horizontal="left"/>
    </xf>
    <xf numFmtId="0" fontId="5" fillId="0" borderId="29" xfId="2" applyFont="1" applyBorder="1"/>
    <xf numFmtId="0" fontId="2" fillId="0" borderId="0" xfId="1" applyAlignment="1" applyProtection="1">
      <alignment vertical="top" wrapText="1"/>
      <protection locked="0"/>
    </xf>
    <xf numFmtId="0" fontId="7" fillId="0" borderId="46" xfId="2" applyFont="1" applyBorder="1" applyAlignment="1">
      <alignment horizontal="center"/>
    </xf>
    <xf numFmtId="49" fontId="33" fillId="4" borderId="42" xfId="0" applyNumberFormat="1" applyFont="1" applyFill="1" applyBorder="1" applyAlignment="1" applyProtection="1">
      <alignment horizontal="center"/>
      <protection locked="0"/>
    </xf>
    <xf numFmtId="0" fontId="26" fillId="4" borderId="13"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5" fillId="0" borderId="3" xfId="1" applyFont="1" applyBorder="1" applyAlignment="1">
      <alignment horizontal="lef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2" fillId="0" borderId="2" xfId="1" applyBorder="1" applyAlignment="1" applyProtection="1">
      <alignment horizontal="left" vertical="center"/>
      <protection locked="0"/>
    </xf>
    <xf numFmtId="0" fontId="2" fillId="0" borderId="7" xfId="1" applyBorder="1" applyAlignment="1" applyProtection="1">
      <alignment horizontal="left" vertical="center"/>
      <protection locked="0"/>
    </xf>
    <xf numFmtId="0" fontId="2" fillId="0" borderId="9" xfId="1" applyBorder="1" applyAlignment="1" applyProtection="1">
      <alignment horizontal="left" vertical="center"/>
      <protection locked="0"/>
    </xf>
    <xf numFmtId="0" fontId="5" fillId="0" borderId="1" xfId="1" applyFont="1" applyBorder="1" applyAlignment="1">
      <alignment horizontal="center" vertical="center"/>
    </xf>
    <xf numFmtId="0" fontId="5" fillId="0" borderId="15" xfId="1" applyFont="1" applyBorder="1" applyAlignment="1">
      <alignment horizontal="center" vertical="center"/>
    </xf>
    <xf numFmtId="0" fontId="5" fillId="0" borderId="8" xfId="1" applyFont="1" applyBorder="1" applyAlignment="1">
      <alignment horizontal="center" vertical="center"/>
    </xf>
    <xf numFmtId="0" fontId="2" fillId="2" borderId="15" xfId="1" applyFill="1" applyBorder="1" applyAlignment="1">
      <alignment horizontal="center" vertical="center"/>
    </xf>
    <xf numFmtId="0" fontId="2" fillId="2" borderId="8" xfId="1" applyFill="1" applyBorder="1" applyAlignment="1">
      <alignment horizontal="center" vertical="center"/>
    </xf>
    <xf numFmtId="3" fontId="2" fillId="0" borderId="15" xfId="1" applyNumberFormat="1" applyBorder="1" applyAlignment="1" applyProtection="1">
      <alignment horizontal="center" vertical="center"/>
      <protection locked="0"/>
    </xf>
    <xf numFmtId="3" fontId="2" fillId="0" borderId="8" xfId="1" applyNumberFormat="1" applyBorder="1" applyAlignment="1" applyProtection="1">
      <alignment horizontal="center" vertical="center"/>
      <protection locked="0"/>
    </xf>
    <xf numFmtId="0" fontId="2" fillId="0" borderId="15" xfId="2" applyFont="1" applyBorder="1" applyAlignment="1">
      <alignment horizontal="left" vertical="center"/>
    </xf>
    <xf numFmtId="0" fontId="2" fillId="0" borderId="8" xfId="2" applyFont="1" applyBorder="1" applyAlignment="1">
      <alignment horizontal="left" vertical="center"/>
    </xf>
    <xf numFmtId="3" fontId="5" fillId="0" borderId="15" xfId="1" applyNumberFormat="1" applyFont="1" applyBorder="1" applyAlignment="1">
      <alignment horizontal="center" vertical="center"/>
    </xf>
    <xf numFmtId="3" fontId="5" fillId="0" borderId="8" xfId="1" applyNumberFormat="1" applyFont="1" applyBorder="1" applyAlignment="1">
      <alignment horizontal="center" vertical="center"/>
    </xf>
    <xf numFmtId="0" fontId="15" fillId="0" borderId="1" xfId="1" applyFont="1" applyBorder="1" applyAlignment="1">
      <alignment horizontal="center" vertical="center"/>
    </xf>
    <xf numFmtId="0" fontId="15" fillId="0" borderId="15" xfId="1" applyFont="1" applyBorder="1" applyAlignment="1">
      <alignment horizontal="center" vertical="center"/>
    </xf>
    <xf numFmtId="0" fontId="15" fillId="0" borderId="8" xfId="1" applyFont="1" applyBorder="1" applyAlignment="1">
      <alignment horizontal="center" vertical="center"/>
    </xf>
    <xf numFmtId="0" fontId="15" fillId="0" borderId="1" xfId="2" applyFont="1" applyBorder="1" applyAlignment="1">
      <alignment horizontal="center" vertical="center"/>
    </xf>
    <xf numFmtId="0" fontId="15" fillId="0" borderId="15" xfId="2" applyFont="1" applyBorder="1" applyAlignment="1">
      <alignment horizontal="center" vertical="center"/>
    </xf>
    <xf numFmtId="0" fontId="15" fillId="0" borderId="8" xfId="2" applyFont="1" applyBorder="1" applyAlignment="1">
      <alignment horizontal="center" vertical="center"/>
    </xf>
    <xf numFmtId="0" fontId="8" fillId="0" borderId="2" xfId="1" applyFont="1" applyBorder="1" applyAlignment="1">
      <alignment horizontal="left" vertical="center"/>
    </xf>
    <xf numFmtId="0" fontId="8" fillId="0" borderId="7" xfId="1" applyFont="1" applyBorder="1" applyAlignment="1">
      <alignment horizontal="left" vertical="center"/>
    </xf>
    <xf numFmtId="0" fontId="8" fillId="0" borderId="9" xfId="1" applyFont="1" applyBorder="1" applyAlignment="1">
      <alignment horizontal="left" vertical="center"/>
    </xf>
    <xf numFmtId="3" fontId="5" fillId="0" borderId="5" xfId="1" applyNumberFormat="1" applyFont="1" applyBorder="1" applyAlignment="1">
      <alignment horizontal="center" vertical="center"/>
    </xf>
    <xf numFmtId="3" fontId="5" fillId="0" borderId="6" xfId="1" applyNumberFormat="1" applyFont="1" applyBorder="1" applyAlignment="1">
      <alignment horizontal="center" vertical="center"/>
    </xf>
    <xf numFmtId="0" fontId="5" fillId="0" borderId="16" xfId="1" applyFont="1" applyBorder="1" applyAlignment="1">
      <alignment horizontal="center" vertical="center"/>
    </xf>
    <xf numFmtId="0" fontId="5" fillId="0" borderId="14" xfId="1" applyFont="1" applyBorder="1" applyAlignment="1">
      <alignment horizontal="center" vertical="center"/>
    </xf>
    <xf numFmtId="14" fontId="5" fillId="0" borderId="17" xfId="1" applyNumberFormat="1" applyFont="1" applyBorder="1" applyAlignment="1">
      <alignment horizontal="center" vertical="center"/>
    </xf>
    <xf numFmtId="14" fontId="5" fillId="0" borderId="18" xfId="1" applyNumberFormat="1" applyFont="1" applyBorder="1" applyAlignment="1">
      <alignment horizontal="center" vertical="center"/>
    </xf>
    <xf numFmtId="0" fontId="13" fillId="0" borderId="3"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5" fillId="0" borderId="2" xfId="1" applyFont="1" applyBorder="1" applyAlignment="1" applyProtection="1">
      <alignment horizontal="left" vertical="center" wrapText="1"/>
      <protection locked="0"/>
    </xf>
    <xf numFmtId="0" fontId="5" fillId="0" borderId="7" xfId="1" applyFont="1" applyBorder="1" applyAlignment="1" applyProtection="1">
      <alignment horizontal="left" vertical="center" wrapText="1"/>
      <protection locked="0"/>
    </xf>
    <xf numFmtId="0" fontId="5" fillId="0" borderId="9" xfId="1" applyFont="1" applyBorder="1" applyAlignment="1" applyProtection="1">
      <alignment horizontal="left" vertical="center" wrapText="1"/>
      <protection locked="0"/>
    </xf>
    <xf numFmtId="0" fontId="2" fillId="0" borderId="5" xfId="2" applyFont="1" applyBorder="1" applyAlignment="1">
      <alignment horizontal="left" vertical="center"/>
    </xf>
    <xf numFmtId="0" fontId="2" fillId="0" borderId="6" xfId="2" applyFont="1" applyBorder="1" applyAlignment="1">
      <alignment horizontal="left" vertical="center"/>
    </xf>
    <xf numFmtId="0" fontId="12" fillId="0" borderId="3" xfId="1" applyFont="1" applyBorder="1" applyAlignment="1">
      <alignment horizontal="left"/>
    </xf>
    <xf numFmtId="0" fontId="12" fillId="0" borderId="5" xfId="1" applyFont="1" applyBorder="1" applyAlignment="1">
      <alignment horizontal="left"/>
    </xf>
    <xf numFmtId="0" fontId="12" fillId="0" borderId="6" xfId="1" applyFont="1" applyBorder="1" applyAlignment="1">
      <alignment horizontal="left"/>
    </xf>
    <xf numFmtId="0" fontId="6" fillId="0" borderId="3" xfId="1" applyFont="1" applyBorder="1" applyAlignment="1">
      <alignment horizontal="left" vertical="center"/>
    </xf>
    <xf numFmtId="0" fontId="6" fillId="0" borderId="5" xfId="1" applyFont="1" applyBorder="1" applyAlignment="1">
      <alignment horizontal="left" vertical="center"/>
    </xf>
    <xf numFmtId="0" fontId="6" fillId="0" borderId="6" xfId="1" applyFont="1" applyBorder="1" applyAlignment="1">
      <alignment horizontal="left" vertical="center"/>
    </xf>
    <xf numFmtId="0" fontId="2" fillId="0" borderId="19" xfId="1" applyBorder="1" applyAlignment="1">
      <alignment horizontal="left" vertical="center"/>
    </xf>
    <xf numFmtId="0" fontId="2" fillId="0" borderId="0" xfId="1" applyAlignment="1">
      <alignment horizontal="left" vertical="center"/>
    </xf>
    <xf numFmtId="0" fontId="2" fillId="0" borderId="4" xfId="1" applyBorder="1" applyAlignment="1">
      <alignment horizontal="left" vertical="center"/>
    </xf>
    <xf numFmtId="0" fontId="8" fillId="0" borderId="19" xfId="1" applyFont="1" applyBorder="1" applyAlignment="1">
      <alignment horizontal="left" vertical="center"/>
    </xf>
    <xf numFmtId="0" fontId="8" fillId="0" borderId="0" xfId="1" applyFont="1" applyAlignment="1">
      <alignment horizontal="left" vertical="center"/>
    </xf>
    <xf numFmtId="0" fontId="8" fillId="0" borderId="4" xfId="1" applyFont="1" applyBorder="1" applyAlignment="1">
      <alignment horizontal="left" vertical="center"/>
    </xf>
    <xf numFmtId="0" fontId="34" fillId="0" borderId="2" xfId="1" applyFont="1" applyBorder="1" applyAlignment="1">
      <alignment horizontal="left"/>
    </xf>
    <xf numFmtId="0" fontId="34" fillId="0" borderId="7" xfId="1" applyFont="1" applyBorder="1" applyAlignment="1">
      <alignment horizontal="left"/>
    </xf>
    <xf numFmtId="0" fontId="34" fillId="0" borderId="9" xfId="1" applyFont="1" applyBorder="1" applyAlignment="1">
      <alignment horizontal="left"/>
    </xf>
    <xf numFmtId="0" fontId="5" fillId="0" borderId="19" xfId="1" applyFont="1" applyBorder="1" applyAlignment="1">
      <alignment horizontal="left"/>
    </xf>
    <xf numFmtId="0" fontId="5" fillId="0" borderId="0" xfId="1" applyFont="1" applyAlignment="1">
      <alignment horizontal="left"/>
    </xf>
    <xf numFmtId="0" fontId="5" fillId="0" borderId="4" xfId="1" applyFont="1" applyBorder="1" applyAlignment="1">
      <alignment horizontal="left"/>
    </xf>
    <xf numFmtId="3" fontId="2" fillId="0" borderId="5" xfId="1" applyNumberFormat="1" applyBorder="1" applyAlignment="1" applyProtection="1">
      <alignment horizontal="center" vertical="center"/>
      <protection locked="0"/>
    </xf>
    <xf numFmtId="3" fontId="2" fillId="0" borderId="6" xfId="1" applyNumberFormat="1" applyBorder="1" applyAlignment="1" applyProtection="1">
      <alignment horizontal="center" vertical="center"/>
      <protection locked="0"/>
    </xf>
    <xf numFmtId="164" fontId="5" fillId="0" borderId="15" xfId="1" applyNumberFormat="1" applyFont="1" applyBorder="1" applyAlignment="1">
      <alignment horizontal="center" vertical="center"/>
    </xf>
    <xf numFmtId="164" fontId="5" fillId="0" borderId="8" xfId="1" applyNumberFormat="1" applyFont="1" applyBorder="1" applyAlignment="1">
      <alignment horizontal="center" vertical="center"/>
    </xf>
    <xf numFmtId="0" fontId="2" fillId="0" borderId="21" xfId="1" applyBorder="1" applyAlignment="1" applyProtection="1">
      <alignment horizontal="center" vertical="top" wrapText="1"/>
      <protection locked="0"/>
    </xf>
    <xf numFmtId="0" fontId="2" fillId="0" borderId="22" xfId="1" applyBorder="1" applyAlignment="1" applyProtection="1">
      <alignment horizontal="center" vertical="top" wrapText="1"/>
      <protection locked="0"/>
    </xf>
    <xf numFmtId="0" fontId="2" fillId="0" borderId="23" xfId="1" applyBorder="1" applyAlignment="1" applyProtection="1">
      <alignment horizontal="center" vertical="top" wrapText="1"/>
      <protection locked="0"/>
    </xf>
    <xf numFmtId="0" fontId="2" fillId="0" borderId="24" xfId="1" applyBorder="1" applyAlignment="1" applyProtection="1">
      <alignment horizontal="center" vertical="top" wrapText="1"/>
      <protection locked="0"/>
    </xf>
    <xf numFmtId="0" fontId="2" fillId="0" borderId="0" xfId="1" applyAlignment="1" applyProtection="1">
      <alignment horizontal="center" vertical="top" wrapText="1"/>
      <protection locked="0"/>
    </xf>
    <xf numFmtId="0" fontId="2" fillId="0" borderId="25" xfId="1" applyBorder="1" applyAlignment="1" applyProtection="1">
      <alignment horizontal="center" vertical="top" wrapText="1"/>
      <protection locked="0"/>
    </xf>
    <xf numFmtId="0" fontId="2" fillId="0" borderId="26" xfId="1" applyBorder="1" applyAlignment="1" applyProtection="1">
      <alignment horizontal="center" vertical="top" wrapText="1"/>
      <protection locked="0"/>
    </xf>
    <xf numFmtId="0" fontId="2" fillId="0" borderId="27" xfId="1" applyBorder="1" applyAlignment="1" applyProtection="1">
      <alignment horizontal="center" vertical="top" wrapText="1"/>
      <protection locked="0"/>
    </xf>
    <xf numFmtId="0" fontId="2" fillId="0" borderId="28" xfId="1" applyBorder="1" applyAlignment="1" applyProtection="1">
      <alignment horizontal="center" vertical="top" wrapText="1"/>
      <protection locked="0"/>
    </xf>
    <xf numFmtId="0" fontId="5" fillId="0" borderId="19" xfId="1" applyFont="1" applyBorder="1" applyAlignment="1">
      <alignment horizontal="left" vertical="center"/>
    </xf>
    <xf numFmtId="0" fontId="5" fillId="0" borderId="0" xfId="1" applyFont="1" applyAlignment="1">
      <alignment horizontal="left" vertical="center"/>
    </xf>
    <xf numFmtId="0" fontId="5" fillId="0" borderId="4" xfId="1" applyFont="1" applyBorder="1" applyAlignment="1">
      <alignment horizontal="left" vertical="center"/>
    </xf>
    <xf numFmtId="1" fontId="2" fillId="0" borderId="2" xfId="1" applyNumberFormat="1" applyBorder="1" applyAlignment="1">
      <alignment horizontal="left" vertical="center"/>
    </xf>
    <xf numFmtId="1" fontId="2" fillId="0" borderId="7" xfId="1" applyNumberFormat="1" applyBorder="1" applyAlignment="1">
      <alignment horizontal="left" vertical="center"/>
    </xf>
    <xf numFmtId="1" fontId="2" fillId="0" borderId="9" xfId="1" applyNumberFormat="1" applyBorder="1" applyAlignment="1">
      <alignment horizontal="left" vertical="center"/>
    </xf>
    <xf numFmtId="14" fontId="2" fillId="0" borderId="2" xfId="1" applyNumberFormat="1" applyBorder="1" applyAlignment="1" applyProtection="1">
      <alignment horizontal="left" vertical="center"/>
      <protection locked="0"/>
    </xf>
    <xf numFmtId="14" fontId="2" fillId="0" borderId="7" xfId="1" applyNumberFormat="1" applyBorder="1" applyAlignment="1" applyProtection="1">
      <alignment horizontal="left" vertical="center"/>
      <protection locked="0"/>
    </xf>
    <xf numFmtId="14" fontId="2" fillId="0" borderId="20" xfId="1" applyNumberFormat="1" applyBorder="1" applyAlignment="1" applyProtection="1">
      <alignment horizontal="left" vertical="center"/>
      <protection locked="0"/>
    </xf>
    <xf numFmtId="0" fontId="2" fillId="0" borderId="0" xfId="1" applyAlignment="1" applyProtection="1">
      <alignment horizontal="left" vertical="center"/>
      <protection locked="0"/>
    </xf>
    <xf numFmtId="0" fontId="5" fillId="0" borderId="0" xfId="1" applyFont="1" applyAlignment="1">
      <alignment horizontal="center" vertical="center"/>
    </xf>
    <xf numFmtId="0" fontId="5" fillId="0" borderId="25" xfId="1" applyFont="1" applyBorder="1" applyAlignment="1">
      <alignment horizontal="center" vertical="center"/>
    </xf>
    <xf numFmtId="0" fontId="2" fillId="0" borderId="5" xfId="1" applyBorder="1" applyAlignment="1">
      <alignment horizontal="center"/>
    </xf>
    <xf numFmtId="0" fontId="18" fillId="0" borderId="41" xfId="2" applyFont="1" applyBorder="1" applyAlignment="1">
      <alignment horizontal="center" vertical="center"/>
    </xf>
    <xf numFmtId="0" fontId="18" fillId="0" borderId="0" xfId="2" applyFont="1" applyAlignment="1">
      <alignment horizontal="center" vertical="center"/>
    </xf>
    <xf numFmtId="3" fontId="30" fillId="4" borderId="1" xfId="0" applyNumberFormat="1" applyFont="1" applyFill="1" applyBorder="1" applyAlignment="1">
      <alignment horizontal="center" vertical="center"/>
    </xf>
    <xf numFmtId="3" fontId="30" fillId="4" borderId="15" xfId="0" applyNumberFormat="1" applyFont="1" applyFill="1" applyBorder="1" applyAlignment="1">
      <alignment horizontal="center" vertical="center"/>
    </xf>
    <xf numFmtId="3" fontId="30" fillId="4" borderId="47" xfId="0" applyNumberFormat="1" applyFont="1" applyFill="1" applyBorder="1" applyAlignment="1">
      <alignment horizontal="center" vertical="center"/>
    </xf>
    <xf numFmtId="0" fontId="30" fillId="4" borderId="1" xfId="0" applyFont="1" applyFill="1" applyBorder="1" applyAlignment="1">
      <alignment horizontal="center" vertical="center"/>
    </xf>
    <xf numFmtId="0" fontId="30" fillId="4" borderId="8" xfId="0" applyFont="1" applyFill="1" applyBorder="1" applyAlignment="1">
      <alignment horizontal="center" vertical="center"/>
    </xf>
    <xf numFmtId="0" fontId="12" fillId="0" borderId="3" xfId="2" applyFont="1" applyBorder="1" applyAlignment="1">
      <alignment horizontal="left" vertical="center"/>
    </xf>
    <xf numFmtId="0" fontId="12" fillId="0" borderId="5" xfId="2" applyFont="1" applyBorder="1" applyAlignment="1">
      <alignment horizontal="left" vertical="center"/>
    </xf>
    <xf numFmtId="0" fontId="12" fillId="0" borderId="6" xfId="2" applyFont="1" applyBorder="1" applyAlignment="1">
      <alignment horizontal="left" vertical="center"/>
    </xf>
    <xf numFmtId="0" fontId="5" fillId="0" borderId="19" xfId="2" applyFont="1" applyBorder="1" applyAlignment="1">
      <alignment horizontal="left"/>
    </xf>
    <xf numFmtId="0" fontId="5" fillId="0" borderId="0" xfId="2" applyFont="1" applyAlignment="1">
      <alignment horizontal="left"/>
    </xf>
    <xf numFmtId="0" fontId="5" fillId="0" borderId="4" xfId="2" applyFont="1" applyBorder="1" applyAlignment="1">
      <alignment horizontal="left"/>
    </xf>
    <xf numFmtId="0" fontId="34" fillId="0" borderId="2" xfId="2" applyFont="1" applyBorder="1" applyAlignment="1">
      <alignment horizontal="left"/>
    </xf>
    <xf numFmtId="0" fontId="34" fillId="0" borderId="7" xfId="2" applyFont="1" applyBorder="1" applyAlignment="1">
      <alignment horizontal="left"/>
    </xf>
    <xf numFmtId="0" fontId="34" fillId="0" borderId="9" xfId="2" applyFont="1" applyBorder="1" applyAlignment="1">
      <alignment horizontal="left"/>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5" fillId="0" borderId="53" xfId="1" applyFont="1" applyBorder="1" applyAlignment="1">
      <alignment horizontal="left" vertical="center"/>
    </xf>
    <xf numFmtId="0" fontId="5" fillId="0" borderId="36" xfId="1" applyFont="1" applyBorder="1" applyAlignment="1">
      <alignment horizontal="center" vertical="center"/>
    </xf>
    <xf numFmtId="14" fontId="5" fillId="0" borderId="38" xfId="1" applyNumberFormat="1" applyFont="1" applyBorder="1" applyAlignment="1">
      <alignment horizontal="center" vertical="center"/>
    </xf>
    <xf numFmtId="3" fontId="2" fillId="0" borderId="15" xfId="2" applyNumberFormat="1" applyFont="1" applyBorder="1" applyAlignment="1" applyProtection="1">
      <alignment horizontal="center" vertical="center"/>
      <protection locked="0"/>
    </xf>
    <xf numFmtId="3" fontId="2" fillId="0" borderId="8" xfId="2" applyNumberFormat="1" applyFont="1" applyBorder="1" applyAlignment="1" applyProtection="1">
      <alignment horizontal="center" vertical="center"/>
      <protection locked="0"/>
    </xf>
    <xf numFmtId="3" fontId="5" fillId="0" borderId="15" xfId="2" applyNumberFormat="1" applyFont="1" applyBorder="1" applyAlignment="1">
      <alignment horizontal="center" vertical="center"/>
    </xf>
    <xf numFmtId="3" fontId="5" fillId="0" borderId="8" xfId="2" applyNumberFormat="1" applyFont="1" applyBorder="1" applyAlignment="1">
      <alignment horizontal="center" vertical="center"/>
    </xf>
    <xf numFmtId="49" fontId="2" fillId="2" borderId="1" xfId="2" quotePrefix="1" applyNumberFormat="1" applyFont="1" applyFill="1" applyBorder="1" applyAlignment="1">
      <alignment horizontal="center" vertical="center"/>
    </xf>
    <xf numFmtId="49" fontId="2" fillId="2" borderId="15" xfId="2" quotePrefix="1" applyNumberFormat="1" applyFont="1" applyFill="1" applyBorder="1" applyAlignment="1">
      <alignment horizontal="center" vertical="center"/>
    </xf>
    <xf numFmtId="49" fontId="2" fillId="2" borderId="8" xfId="2" quotePrefix="1" applyNumberFormat="1" applyFont="1" applyFill="1" applyBorder="1" applyAlignment="1">
      <alignment horizontal="center" vertical="center"/>
    </xf>
    <xf numFmtId="0" fontId="2" fillId="2" borderId="1" xfId="2" quotePrefix="1" applyFont="1" applyFill="1" applyBorder="1" applyAlignment="1">
      <alignment horizontal="center" vertical="center"/>
    </xf>
    <xf numFmtId="0" fontId="2" fillId="2" borderId="15" xfId="2" quotePrefix="1" applyFont="1" applyFill="1" applyBorder="1" applyAlignment="1">
      <alignment horizontal="center" vertical="center"/>
    </xf>
    <xf numFmtId="0" fontId="2" fillId="2" borderId="8" xfId="2" quotePrefix="1" applyFont="1" applyFill="1" applyBorder="1" applyAlignment="1">
      <alignment horizontal="center" vertical="center"/>
    </xf>
    <xf numFmtId="0" fontId="5" fillId="0" borderId="21" xfId="2" applyFont="1" applyBorder="1" applyAlignment="1" applyProtection="1">
      <alignment horizontal="left" vertical="top" wrapText="1"/>
      <protection locked="0"/>
    </xf>
    <xf numFmtId="0" fontId="5" fillId="0" borderId="22" xfId="2" applyFont="1" applyBorder="1" applyAlignment="1" applyProtection="1">
      <alignment horizontal="left" vertical="top" wrapText="1"/>
      <protection locked="0"/>
    </xf>
    <xf numFmtId="0" fontId="5" fillId="0" borderId="23" xfId="2" applyFont="1" applyBorder="1" applyAlignment="1" applyProtection="1">
      <alignment horizontal="left" vertical="top" wrapText="1"/>
      <protection locked="0"/>
    </xf>
    <xf numFmtId="0" fontId="5" fillId="0" borderId="24"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25" xfId="2" applyFont="1" applyBorder="1" applyAlignment="1" applyProtection="1">
      <alignment horizontal="left" vertical="top" wrapText="1"/>
      <protection locked="0"/>
    </xf>
    <xf numFmtId="0" fontId="5" fillId="0" borderId="26" xfId="2" applyFont="1" applyBorder="1" applyAlignment="1" applyProtection="1">
      <alignment horizontal="left" vertical="top" wrapText="1"/>
      <protection locked="0"/>
    </xf>
    <xf numFmtId="0" fontId="5" fillId="0" borderId="27" xfId="2" applyFont="1" applyBorder="1" applyAlignment="1" applyProtection="1">
      <alignment horizontal="left" vertical="top" wrapText="1"/>
      <protection locked="0"/>
    </xf>
    <xf numFmtId="0" fontId="5" fillId="0" borderId="28" xfId="2" applyFont="1" applyBorder="1" applyAlignment="1" applyProtection="1">
      <alignment horizontal="left" vertical="top" wrapText="1"/>
      <protection locked="0"/>
    </xf>
    <xf numFmtId="3" fontId="2" fillId="0" borderId="15" xfId="2" applyNumberFormat="1" applyFont="1" applyBorder="1" applyAlignment="1">
      <alignment horizontal="center" vertical="center"/>
    </xf>
    <xf numFmtId="3" fontId="2" fillId="0" borderId="8" xfId="2" applyNumberFormat="1" applyFont="1" applyBorder="1" applyAlignment="1">
      <alignment horizontal="center" vertical="center"/>
    </xf>
    <xf numFmtId="49" fontId="2" fillId="0" borderId="15" xfId="2" applyNumberFormat="1" applyFont="1"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49" fontId="5" fillId="0" borderId="1" xfId="2" applyNumberFormat="1" applyFont="1" applyBorder="1" applyAlignment="1">
      <alignment horizontal="center" vertical="center"/>
    </xf>
    <xf numFmtId="49" fontId="5" fillId="0" borderId="15" xfId="2" applyNumberFormat="1" applyFont="1" applyBorder="1" applyAlignment="1">
      <alignment horizontal="center" vertical="center"/>
    </xf>
    <xf numFmtId="49" fontId="5" fillId="0" borderId="8" xfId="2" applyNumberFormat="1" applyFont="1" applyBorder="1" applyAlignment="1">
      <alignment horizontal="center" vertical="center"/>
    </xf>
    <xf numFmtId="49" fontId="5" fillId="0" borderId="0" xfId="2" applyNumberFormat="1" applyFont="1" applyAlignment="1">
      <alignment horizontal="left"/>
    </xf>
    <xf numFmtId="49" fontId="5" fillId="0" borderId="25" xfId="2" applyNumberFormat="1" applyFont="1" applyBorder="1" applyAlignment="1">
      <alignment horizontal="left"/>
    </xf>
    <xf numFmtId="49" fontId="5" fillId="0" borderId="5" xfId="2" applyNumberFormat="1" applyFont="1" applyBorder="1" applyAlignment="1">
      <alignment horizontal="center"/>
    </xf>
    <xf numFmtId="1" fontId="2" fillId="0" borderId="2" xfId="1" applyNumberFormat="1" applyBorder="1" applyAlignment="1" applyProtection="1">
      <alignment horizontal="left" vertical="center"/>
      <protection locked="0"/>
    </xf>
    <xf numFmtId="1" fontId="2" fillId="0" borderId="7" xfId="1" applyNumberFormat="1" applyBorder="1" applyAlignment="1" applyProtection="1">
      <alignment horizontal="left" vertical="center"/>
      <protection locked="0"/>
    </xf>
    <xf numFmtId="1" fontId="2" fillId="0" borderId="9" xfId="1" applyNumberFormat="1" applyBorder="1" applyAlignment="1" applyProtection="1">
      <alignment horizontal="left" vertical="center"/>
      <protection locked="0"/>
    </xf>
    <xf numFmtId="0" fontId="38" fillId="0" borderId="1" xfId="0" applyFont="1" applyBorder="1" applyAlignment="1">
      <alignment horizontal="left" vertical="center"/>
    </xf>
    <xf numFmtId="0" fontId="38" fillId="0" borderId="15" xfId="0" applyFont="1" applyBorder="1" applyAlignment="1">
      <alignment horizontal="left" vertical="center"/>
    </xf>
    <xf numFmtId="0" fontId="38" fillId="0" borderId="8" xfId="0" applyFont="1" applyBorder="1" applyAlignment="1">
      <alignment horizontal="left" vertical="center"/>
    </xf>
    <xf numFmtId="49" fontId="15" fillId="0" borderId="1" xfId="2" quotePrefix="1" applyNumberFormat="1" applyFont="1" applyBorder="1" applyAlignment="1">
      <alignment horizontal="center" vertical="center"/>
    </xf>
    <xf numFmtId="49" fontId="15" fillId="0" borderId="15" xfId="2" quotePrefix="1" applyNumberFormat="1" applyFont="1" applyBorder="1" applyAlignment="1">
      <alignment horizontal="center" vertical="center"/>
    </xf>
    <xf numFmtId="49" fontId="15" fillId="0" borderId="8" xfId="2" quotePrefix="1" applyNumberFormat="1" applyFont="1" applyBorder="1" applyAlignment="1">
      <alignment horizontal="center" vertical="center"/>
    </xf>
    <xf numFmtId="0" fontId="2" fillId="0" borderId="19" xfId="1" applyBorder="1" applyAlignment="1" applyProtection="1">
      <alignment horizontal="left" vertical="center"/>
      <protection locked="0"/>
    </xf>
    <xf numFmtId="0" fontId="2" fillId="0" borderId="4" xfId="1" applyBorder="1" applyAlignment="1" applyProtection="1">
      <alignment horizontal="left" vertical="center"/>
      <protection locked="0"/>
    </xf>
    <xf numFmtId="0" fontId="30" fillId="4" borderId="15" xfId="0" applyFont="1" applyFill="1" applyBorder="1" applyAlignment="1">
      <alignment horizontal="center" vertical="center"/>
    </xf>
    <xf numFmtId="0" fontId="12" fillId="0" borderId="41" xfId="2" applyFont="1" applyBorder="1" applyAlignment="1">
      <alignment horizontal="center"/>
    </xf>
    <xf numFmtId="0" fontId="12" fillId="0" borderId="0" xfId="2" applyFont="1" applyAlignment="1">
      <alignment horizontal="center"/>
    </xf>
    <xf numFmtId="0" fontId="30" fillId="4" borderId="47" xfId="0" applyFont="1" applyFill="1" applyBorder="1" applyAlignment="1">
      <alignment horizontal="center" vertical="center"/>
    </xf>
    <xf numFmtId="3" fontId="7" fillId="3" borderId="10" xfId="2" applyNumberFormat="1" applyFont="1" applyFill="1" applyBorder="1" applyAlignment="1">
      <alignment horizontal="center" vertical="center"/>
    </xf>
    <xf numFmtId="3" fontId="7" fillId="3" borderId="46" xfId="2" applyNumberFormat="1" applyFont="1" applyFill="1" applyBorder="1" applyAlignment="1">
      <alignment horizontal="center" vertical="center"/>
    </xf>
    <xf numFmtId="0" fontId="5" fillId="3" borderId="10" xfId="2" applyFont="1" applyFill="1" applyBorder="1" applyAlignment="1">
      <alignment horizontal="center" vertical="center" wrapText="1"/>
    </xf>
    <xf numFmtId="0" fontId="5" fillId="3" borderId="45" xfId="2" applyFont="1" applyFill="1" applyBorder="1" applyAlignment="1">
      <alignment horizontal="center" vertical="center" wrapText="1"/>
    </xf>
    <xf numFmtId="0" fontId="36" fillId="4" borderId="1" xfId="0" applyFont="1" applyFill="1" applyBorder="1" applyAlignment="1">
      <alignment horizontal="center" vertical="center"/>
    </xf>
    <xf numFmtId="0" fontId="36" fillId="4" borderId="15" xfId="0" applyFont="1" applyFill="1" applyBorder="1" applyAlignment="1">
      <alignment horizontal="center" vertical="center"/>
    </xf>
    <xf numFmtId="0" fontId="30" fillId="4" borderId="2" xfId="0" applyFont="1" applyFill="1" applyBorder="1" applyAlignment="1">
      <alignment horizontal="center" vertical="center"/>
    </xf>
    <xf numFmtId="0" fontId="30" fillId="4" borderId="7" xfId="0" applyFont="1" applyFill="1" applyBorder="1" applyAlignment="1">
      <alignment horizontal="center" vertical="center"/>
    </xf>
    <xf numFmtId="0" fontId="26" fillId="4" borderId="1" xfId="0" applyFont="1" applyFill="1" applyBorder="1" applyAlignment="1">
      <alignment horizontal="center" vertical="center"/>
    </xf>
    <xf numFmtId="0" fontId="26" fillId="4" borderId="15" xfId="0" applyFont="1" applyFill="1" applyBorder="1" applyAlignment="1">
      <alignment horizontal="center" vertical="center"/>
    </xf>
    <xf numFmtId="0" fontId="26" fillId="4" borderId="8" xfId="0" applyFont="1" applyFill="1" applyBorder="1" applyAlignment="1">
      <alignment horizontal="center" vertical="center"/>
    </xf>
    <xf numFmtId="14" fontId="30" fillId="0" borderId="1" xfId="0" applyNumberFormat="1" applyFont="1" applyBorder="1" applyAlignment="1">
      <alignment horizontal="center" vertical="center"/>
    </xf>
    <xf numFmtId="0" fontId="30" fillId="0" borderId="15" xfId="0" applyFont="1" applyBorder="1" applyAlignment="1">
      <alignment horizontal="center" vertical="center"/>
    </xf>
    <xf numFmtId="0" fontId="30" fillId="0" borderId="8" xfId="0" applyFont="1" applyBorder="1" applyAlignment="1">
      <alignment horizontal="center" vertical="center"/>
    </xf>
    <xf numFmtId="0" fontId="30" fillId="0" borderId="1" xfId="0" applyFont="1" applyBorder="1" applyAlignment="1">
      <alignment horizontal="center" vertical="center"/>
    </xf>
    <xf numFmtId="0" fontId="30" fillId="0" borderId="50" xfId="0" applyFont="1" applyBorder="1" applyAlignment="1">
      <alignment horizontal="center" vertical="center"/>
    </xf>
    <xf numFmtId="0" fontId="30" fillId="0" borderId="51" xfId="0" applyFont="1" applyBorder="1" applyAlignment="1">
      <alignment horizontal="center" vertical="center"/>
    </xf>
    <xf numFmtId="0" fontId="30" fillId="0" borderId="52" xfId="0" applyFont="1" applyBorder="1" applyAlignment="1">
      <alignment horizontal="center" vertical="center"/>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4" fillId="0" borderId="30" xfId="2" applyBorder="1" applyAlignment="1" applyProtection="1">
      <alignment horizontal="center"/>
      <protection locked="0"/>
    </xf>
    <xf numFmtId="165" fontId="4" fillId="0" borderId="30" xfId="2" applyNumberFormat="1" applyBorder="1" applyAlignment="1" applyProtection="1">
      <alignment horizontal="center"/>
      <protection locked="0"/>
    </xf>
    <xf numFmtId="14" fontId="4" fillId="0" borderId="30" xfId="2" applyNumberFormat="1" applyBorder="1" applyAlignment="1" applyProtection="1">
      <alignment horizontal="center"/>
      <protection locked="0"/>
    </xf>
    <xf numFmtId="0" fontId="18" fillId="0" borderId="3" xfId="2" applyFont="1" applyBorder="1" applyAlignment="1">
      <alignment horizontal="left" vertical="center"/>
    </xf>
    <xf numFmtId="0" fontId="18" fillId="0" borderId="5" xfId="2" applyFont="1" applyBorder="1" applyAlignment="1">
      <alignment horizontal="left" vertical="center"/>
    </xf>
    <xf numFmtId="0" fontId="18" fillId="0" borderId="6" xfId="2" applyFont="1" applyBorder="1" applyAlignment="1">
      <alignment horizontal="left" vertical="center"/>
    </xf>
    <xf numFmtId="0" fontId="5" fillId="0" borderId="19" xfId="2" applyFont="1" applyBorder="1" applyAlignment="1">
      <alignment horizontal="left" vertical="center"/>
    </xf>
    <xf numFmtId="0" fontId="5" fillId="0" borderId="0" xfId="2" applyFont="1" applyAlignment="1">
      <alignment horizontal="left" vertical="center"/>
    </xf>
    <xf numFmtId="0" fontId="5" fillId="0" borderId="4" xfId="2" applyFont="1" applyBorder="1" applyAlignment="1">
      <alignment horizontal="left" vertical="center"/>
    </xf>
    <xf numFmtId="0" fontId="34" fillId="0" borderId="2" xfId="2" applyFont="1" applyBorder="1" applyAlignment="1">
      <alignment horizontal="left" vertical="center"/>
    </xf>
    <xf numFmtId="0" fontId="34" fillId="0" borderId="7" xfId="2" applyFont="1" applyBorder="1" applyAlignment="1">
      <alignment horizontal="left" vertical="center"/>
    </xf>
    <xf numFmtId="0" fontId="34" fillId="0" borderId="9" xfId="2" applyFont="1" applyBorder="1" applyAlignment="1">
      <alignment horizontal="left" vertical="center"/>
    </xf>
    <xf numFmtId="0" fontId="5" fillId="0" borderId="3" xfId="2" applyFont="1" applyBorder="1" applyAlignment="1">
      <alignment horizontal="left" vertical="center" wrapText="1" shrinkToFit="1"/>
    </xf>
    <xf numFmtId="0" fontId="5" fillId="0" borderId="5" xfId="2" applyFont="1" applyBorder="1" applyAlignment="1">
      <alignment horizontal="left" vertical="center" wrapText="1" shrinkToFit="1"/>
    </xf>
    <xf numFmtId="0" fontId="5" fillId="0" borderId="6" xfId="2" applyFont="1" applyBorder="1" applyAlignment="1">
      <alignment horizontal="left" vertical="center" wrapText="1" shrinkToFit="1"/>
    </xf>
    <xf numFmtId="0" fontId="5" fillId="0" borderId="19" xfId="2" applyFont="1" applyBorder="1" applyAlignment="1">
      <alignment horizontal="left" vertical="center" wrapText="1" shrinkToFit="1"/>
    </xf>
    <xf numFmtId="0" fontId="5" fillId="0" borderId="0" xfId="2" applyFont="1" applyAlignment="1">
      <alignment horizontal="left" vertical="center" wrapText="1" shrinkToFit="1"/>
    </xf>
    <xf numFmtId="0" fontId="5" fillId="0" borderId="4" xfId="2" applyFont="1" applyBorder="1" applyAlignment="1">
      <alignment horizontal="left" vertical="center" wrapText="1" shrinkToFit="1"/>
    </xf>
    <xf numFmtId="0" fontId="5" fillId="0" borderId="19" xfId="2" applyFont="1" applyBorder="1" applyAlignment="1">
      <alignment horizontal="left" vertical="center" wrapText="1"/>
    </xf>
    <xf numFmtId="0" fontId="5" fillId="0" borderId="0" xfId="2" applyFont="1" applyAlignment="1">
      <alignment horizontal="left" vertical="center" wrapText="1"/>
    </xf>
    <xf numFmtId="0" fontId="5" fillId="0" borderId="4" xfId="2" applyFont="1" applyBorder="1" applyAlignment="1">
      <alignment horizontal="left" vertical="center" wrapText="1"/>
    </xf>
    <xf numFmtId="0" fontId="5" fillId="0" borderId="2" xfId="2" applyFont="1" applyBorder="1" applyAlignment="1">
      <alignment horizontal="left" vertical="center" wrapText="1"/>
    </xf>
    <xf numFmtId="0" fontId="5" fillId="0" borderId="7" xfId="2" applyFont="1" applyBorder="1" applyAlignment="1">
      <alignment horizontal="left" vertical="center" wrapText="1"/>
    </xf>
    <xf numFmtId="0" fontId="5" fillId="0" borderId="9" xfId="2" applyFont="1" applyBorder="1" applyAlignment="1">
      <alignment horizontal="left" vertical="center" wrapText="1"/>
    </xf>
    <xf numFmtId="49" fontId="4" fillId="0" borderId="1" xfId="2" applyNumberFormat="1" applyBorder="1" applyAlignment="1">
      <alignment horizontal="center"/>
    </xf>
    <xf numFmtId="49" fontId="4" fillId="0" borderId="15" xfId="2" applyNumberFormat="1" applyBorder="1" applyAlignment="1">
      <alignment horizontal="center"/>
    </xf>
    <xf numFmtId="49" fontId="4" fillId="0" borderId="8" xfId="2" applyNumberFormat="1" applyBorder="1" applyAlignment="1">
      <alignment horizontal="center"/>
    </xf>
    <xf numFmtId="0" fontId="16" fillId="0" borderId="0" xfId="4" applyFont="1" applyAlignment="1">
      <alignment horizontal="left" vertical="center"/>
    </xf>
    <xf numFmtId="0" fontId="16" fillId="0" borderId="4" xfId="4" applyFont="1" applyBorder="1" applyAlignment="1">
      <alignment horizontal="left" vertical="center"/>
    </xf>
    <xf numFmtId="0" fontId="16" fillId="0" borderId="19" xfId="4" applyFont="1" applyBorder="1" applyAlignment="1">
      <alignment horizontal="left" vertical="center"/>
    </xf>
    <xf numFmtId="0" fontId="16" fillId="0" borderId="0" xfId="4" applyFont="1" applyAlignment="1">
      <alignment horizontal="left" vertical="center" wrapText="1"/>
    </xf>
    <xf numFmtId="0" fontId="16" fillId="0" borderId="4" xfId="4" applyFont="1" applyBorder="1" applyAlignment="1">
      <alignment horizontal="left" vertical="center" wrapText="1"/>
    </xf>
    <xf numFmtId="0" fontId="25" fillId="0" borderId="35" xfId="2" applyFont="1" applyBorder="1" applyAlignment="1">
      <alignment horizontal="left" vertical="center"/>
    </xf>
    <xf numFmtId="0" fontId="25" fillId="0" borderId="29" xfId="2" applyFont="1" applyBorder="1" applyAlignment="1">
      <alignment horizontal="left" vertical="center"/>
    </xf>
    <xf numFmtId="0" fontId="15" fillId="0" borderId="0" xfId="4" applyFont="1" applyAlignment="1">
      <alignment horizontal="left" vertical="center" wrapText="1"/>
    </xf>
    <xf numFmtId="0" fontId="15" fillId="0" borderId="19" xfId="4" applyFont="1" applyBorder="1" applyAlignment="1">
      <alignment horizontal="left" vertical="center" wrapText="1"/>
    </xf>
    <xf numFmtId="0" fontId="25" fillId="0" borderId="0" xfId="2" applyFont="1" applyAlignment="1">
      <alignment horizontal="left" vertical="center"/>
    </xf>
    <xf numFmtId="0" fontId="25" fillId="0" borderId="4" xfId="2" applyFont="1" applyBorder="1" applyAlignment="1">
      <alignment horizontal="left" vertical="center"/>
    </xf>
    <xf numFmtId="0" fontId="16" fillId="0" borderId="19" xfId="4" applyFont="1" applyBorder="1" applyAlignment="1">
      <alignment horizontal="left" vertical="center" wrapText="1"/>
    </xf>
    <xf numFmtId="0" fontId="16" fillId="0" borderId="0" xfId="4" applyFont="1" applyAlignment="1">
      <alignment horizontal="justify" vertical="center" wrapText="1"/>
    </xf>
    <xf numFmtId="0" fontId="16" fillId="0" borderId="4" xfId="4" applyFont="1" applyBorder="1" applyAlignment="1">
      <alignment horizontal="justify" vertical="center" wrapText="1"/>
    </xf>
    <xf numFmtId="0" fontId="12" fillId="0" borderId="1" xfId="4" applyFont="1" applyBorder="1" applyAlignment="1">
      <alignment horizontal="center" vertical="center" wrapText="1"/>
    </xf>
    <xf numFmtId="0" fontId="12" fillId="0" borderId="15" xfId="4" applyFont="1" applyBorder="1" applyAlignment="1">
      <alignment horizontal="center" vertical="center" wrapText="1"/>
    </xf>
    <xf numFmtId="0" fontId="12" fillId="0" borderId="8" xfId="4" applyFont="1" applyBorder="1" applyAlignment="1">
      <alignment horizontal="center" vertical="center" wrapText="1"/>
    </xf>
    <xf numFmtId="0" fontId="11" fillId="0" borderId="3" xfId="2" applyFont="1" applyBorder="1" applyAlignment="1">
      <alignment horizontal="justify" vertical="center"/>
    </xf>
    <xf numFmtId="0" fontId="11" fillId="0" borderId="5" xfId="2" applyFont="1" applyBorder="1" applyAlignment="1">
      <alignment horizontal="justify" vertical="center"/>
    </xf>
    <xf numFmtId="0" fontId="11" fillId="0" borderId="6" xfId="2" applyFont="1" applyBorder="1" applyAlignment="1">
      <alignment horizontal="justify" vertical="center"/>
    </xf>
    <xf numFmtId="0" fontId="11" fillId="0" borderId="19" xfId="2" applyFont="1" applyBorder="1" applyAlignment="1">
      <alignment horizontal="justify" vertical="center"/>
    </xf>
    <xf numFmtId="0" fontId="11" fillId="0" borderId="0" xfId="2" applyFont="1" applyAlignment="1">
      <alignment horizontal="justify" vertical="center"/>
    </xf>
    <xf numFmtId="0" fontId="11" fillId="0" borderId="4" xfId="2" applyFont="1" applyBorder="1" applyAlignment="1">
      <alignment horizontal="justify" vertical="center"/>
    </xf>
    <xf numFmtId="0" fontId="11" fillId="0" borderId="2" xfId="2" applyFont="1" applyBorder="1" applyAlignment="1">
      <alignment horizontal="justify" vertical="center"/>
    </xf>
    <xf numFmtId="0" fontId="11" fillId="0" borderId="7" xfId="2" applyFont="1" applyBorder="1" applyAlignment="1">
      <alignment horizontal="justify" vertical="center"/>
    </xf>
    <xf numFmtId="0" fontId="11" fillId="0" borderId="9" xfId="2" applyFont="1" applyBorder="1" applyAlignment="1">
      <alignment horizontal="justify" vertical="center"/>
    </xf>
    <xf numFmtId="0" fontId="17" fillId="0" borderId="16" xfId="2" applyFont="1" applyBorder="1" applyAlignment="1">
      <alignment horizontal="center" vertical="center"/>
    </xf>
    <xf numFmtId="0" fontId="17" fillId="0" borderId="29" xfId="2" applyFont="1" applyBorder="1" applyAlignment="1">
      <alignment horizontal="center" vertical="center"/>
    </xf>
    <xf numFmtId="0" fontId="17" fillId="0" borderId="14" xfId="2" applyFont="1" applyBorder="1" applyAlignment="1">
      <alignment horizontal="center" vertical="center"/>
    </xf>
    <xf numFmtId="0" fontId="25" fillId="0" borderId="0" xfId="3" applyFont="1" applyAlignment="1">
      <alignment horizontal="left"/>
    </xf>
    <xf numFmtId="0" fontId="25" fillId="0" borderId="4" xfId="3" applyFont="1" applyBorder="1" applyAlignment="1">
      <alignment horizontal="left"/>
    </xf>
    <xf numFmtId="0" fontId="16" fillId="0" borderId="19" xfId="4" applyFont="1" applyBorder="1" applyAlignment="1">
      <alignment horizontal="left" wrapText="1"/>
    </xf>
    <xf numFmtId="0" fontId="16" fillId="0" borderId="0" xfId="4" applyFont="1" applyAlignment="1">
      <alignment horizontal="left" wrapText="1"/>
    </xf>
    <xf numFmtId="0" fontId="16" fillId="0" borderId="0" xfId="4" applyFont="1" applyAlignment="1">
      <alignment horizontal="left"/>
    </xf>
    <xf numFmtId="0" fontId="16" fillId="0" borderId="4" xfId="4" applyFont="1" applyBorder="1" applyAlignment="1">
      <alignment horizontal="left"/>
    </xf>
    <xf numFmtId="0" fontId="11" fillId="0" borderId="16" xfId="4" applyFont="1" applyBorder="1" applyAlignment="1">
      <alignment horizontal="left" vertical="center" wrapText="1"/>
    </xf>
    <xf numFmtId="0" fontId="11" fillId="0" borderId="29" xfId="4" applyFont="1" applyBorder="1" applyAlignment="1">
      <alignment horizontal="left" vertical="center" wrapText="1"/>
    </xf>
    <xf numFmtId="0" fontId="11" fillId="0" borderId="14" xfId="4" applyFont="1" applyBorder="1" applyAlignment="1">
      <alignment horizontal="left" vertical="center" wrapText="1"/>
    </xf>
    <xf numFmtId="0" fontId="11" fillId="0" borderId="17" xfId="4" applyFont="1" applyBorder="1" applyAlignment="1">
      <alignment horizontal="left" vertical="center" wrapText="1"/>
    </xf>
    <xf numFmtId="0" fontId="11" fillId="0" borderId="30" xfId="4" applyFont="1" applyBorder="1" applyAlignment="1">
      <alignment horizontal="left" vertical="center" wrapText="1"/>
    </xf>
    <xf numFmtId="0" fontId="11" fillId="0" borderId="18" xfId="4" applyFont="1" applyBorder="1" applyAlignment="1">
      <alignment horizontal="left" vertical="center" wrapText="1"/>
    </xf>
    <xf numFmtId="0" fontId="25" fillId="0" borderId="19" xfId="2" applyFont="1" applyBorder="1" applyAlignment="1">
      <alignment horizontal="left" vertical="center"/>
    </xf>
    <xf numFmtId="0" fontId="15" fillId="0" borderId="19" xfId="2" applyFont="1" applyBorder="1" applyAlignment="1">
      <alignment horizontal="left" vertical="center" wrapText="1"/>
    </xf>
    <xf numFmtId="0" fontId="15" fillId="0" borderId="0" xfId="2" applyFont="1" applyAlignment="1">
      <alignment horizontal="left" vertical="center" wrapText="1"/>
    </xf>
    <xf numFmtId="0" fontId="15" fillId="0" borderId="4" xfId="2" applyFont="1" applyBorder="1" applyAlignment="1">
      <alignment horizontal="left" vertical="center" wrapText="1"/>
    </xf>
    <xf numFmtId="0" fontId="16" fillId="0" borderId="19" xfId="2" applyFont="1" applyBorder="1" applyAlignment="1">
      <alignment horizontal="left" vertical="center" wrapText="1"/>
    </xf>
    <xf numFmtId="0" fontId="16" fillId="0" borderId="0" xfId="2" applyFont="1" applyAlignment="1">
      <alignment horizontal="left" vertical="center" wrapText="1"/>
    </xf>
    <xf numFmtId="0" fontId="16" fillId="0" borderId="4" xfId="2" applyFont="1" applyBorder="1" applyAlignment="1">
      <alignment horizontal="left" vertical="center" wrapText="1"/>
    </xf>
    <xf numFmtId="0" fontId="25" fillId="0" borderId="19" xfId="2" applyFont="1" applyBorder="1" applyAlignment="1">
      <alignment horizontal="left" vertical="center" wrapText="1"/>
    </xf>
    <xf numFmtId="0" fontId="25" fillId="0" borderId="0" xfId="2" applyFont="1" applyAlignment="1">
      <alignment horizontal="left" vertical="center" wrapText="1"/>
    </xf>
    <xf numFmtId="0" fontId="25" fillId="0" borderId="4" xfId="2" applyFont="1" applyBorder="1" applyAlignment="1">
      <alignment horizontal="left" vertical="center" wrapText="1"/>
    </xf>
    <xf numFmtId="0" fontId="16" fillId="0" borderId="19" xfId="4" applyFont="1" applyBorder="1" applyAlignment="1">
      <alignment horizontal="justify" vertical="center" wrapText="1"/>
    </xf>
    <xf numFmtId="0" fontId="15" fillId="0" borderId="0" xfId="4" applyFont="1" applyAlignment="1">
      <alignment horizontal="justify" vertical="center" wrapText="1"/>
    </xf>
    <xf numFmtId="0" fontId="15" fillId="0" borderId="4" xfId="4" applyFont="1" applyBorder="1" applyAlignment="1">
      <alignment horizontal="justify" vertical="center" wrapText="1"/>
    </xf>
    <xf numFmtId="0" fontId="16" fillId="0" borderId="19" xfId="2" applyFont="1" applyBorder="1" applyAlignment="1">
      <alignment horizontal="left" vertical="center"/>
    </xf>
    <xf numFmtId="0" fontId="16" fillId="0" borderId="0" xfId="2" applyFont="1" applyAlignment="1">
      <alignment horizontal="left" vertical="center"/>
    </xf>
    <xf numFmtId="0" fontId="16" fillId="0" borderId="3" xfId="4" applyFont="1" applyBorder="1" applyAlignment="1">
      <alignment horizontal="left" vertical="center" wrapText="1"/>
    </xf>
    <xf numFmtId="0" fontId="16" fillId="0" borderId="5" xfId="4" applyFont="1" applyBorder="1" applyAlignment="1">
      <alignment horizontal="left" vertical="center" wrapText="1"/>
    </xf>
    <xf numFmtId="0" fontId="28" fillId="0" borderId="31" xfId="3" applyFont="1" applyBorder="1" applyAlignment="1">
      <alignment horizontal="center" vertical="center"/>
    </xf>
    <xf numFmtId="0" fontId="28" fillId="0" borderId="32" xfId="3" applyFont="1" applyBorder="1" applyAlignment="1">
      <alignment horizontal="center" vertical="center"/>
    </xf>
    <xf numFmtId="0" fontId="28" fillId="0" borderId="12" xfId="3" applyFont="1" applyBorder="1" applyAlignment="1">
      <alignment horizontal="center" vertical="center"/>
    </xf>
    <xf numFmtId="0" fontId="27" fillId="0" borderId="16" xfId="3" applyFont="1" applyBorder="1" applyAlignment="1">
      <alignment horizontal="justify" vertical="center" wrapText="1"/>
    </xf>
    <xf numFmtId="0" fontId="27" fillId="0" borderId="29" xfId="3" applyFont="1" applyBorder="1" applyAlignment="1">
      <alignment horizontal="justify" vertical="center" wrapText="1"/>
    </xf>
    <xf numFmtId="0" fontId="27" fillId="0" borderId="14" xfId="3" applyFont="1" applyBorder="1" applyAlignment="1">
      <alignment horizontal="justify" vertical="center" wrapText="1"/>
    </xf>
    <xf numFmtId="0" fontId="27" fillId="0" borderId="33" xfId="3" applyFont="1" applyBorder="1" applyAlignment="1">
      <alignment horizontal="justify" vertical="center" wrapText="1"/>
    </xf>
    <xf numFmtId="0" fontId="27" fillId="0" borderId="0" xfId="3" applyFont="1" applyAlignment="1">
      <alignment horizontal="justify" vertical="center" wrapText="1"/>
    </xf>
    <xf numFmtId="0" fontId="27" fillId="0" borderId="34" xfId="3" applyFont="1" applyBorder="1" applyAlignment="1">
      <alignment horizontal="justify" vertical="center" wrapText="1"/>
    </xf>
    <xf numFmtId="0" fontId="27" fillId="0" borderId="17" xfId="3" applyFont="1" applyBorder="1" applyAlignment="1">
      <alignment horizontal="justify" vertical="center" wrapText="1"/>
    </xf>
    <xf numFmtId="0" fontId="27" fillId="0" borderId="30" xfId="3" applyFont="1" applyBorder="1" applyAlignment="1">
      <alignment horizontal="justify" vertical="center" wrapText="1"/>
    </xf>
    <xf numFmtId="0" fontId="27" fillId="0" borderId="18" xfId="3" applyFont="1" applyBorder="1" applyAlignment="1">
      <alignment horizontal="justify" vertical="center" wrapText="1"/>
    </xf>
    <xf numFmtId="0" fontId="29" fillId="0" borderId="31" xfId="3" applyFont="1" applyBorder="1" applyAlignment="1">
      <alignment horizontal="center" vertical="center" wrapText="1"/>
    </xf>
    <xf numFmtId="0" fontId="29" fillId="0" borderId="32" xfId="3" applyFont="1" applyBorder="1" applyAlignment="1">
      <alignment horizontal="center" vertical="center" wrapText="1"/>
    </xf>
    <xf numFmtId="0" fontId="29" fillId="0" borderId="12" xfId="3" applyFont="1" applyBorder="1" applyAlignment="1">
      <alignment horizontal="center" vertical="center" wrapText="1"/>
    </xf>
    <xf numFmtId="0" fontId="16" fillId="0" borderId="4" xfId="2" applyFont="1" applyBorder="1" applyAlignment="1">
      <alignment horizontal="left" vertical="center"/>
    </xf>
    <xf numFmtId="0" fontId="16" fillId="0" borderId="19" xfId="2" applyFont="1" applyBorder="1" applyAlignment="1">
      <alignment horizontal="justify" vertical="center" wrapText="1"/>
    </xf>
    <xf numFmtId="0" fontId="16" fillId="0" borderId="0" xfId="2" applyFont="1" applyAlignment="1">
      <alignment horizontal="justify" vertical="center" wrapText="1"/>
    </xf>
    <xf numFmtId="0" fontId="16" fillId="0" borderId="4" xfId="2" applyFont="1" applyBorder="1" applyAlignment="1">
      <alignment horizontal="justify" vertical="center" wrapText="1"/>
    </xf>
    <xf numFmtId="0" fontId="15" fillId="0" borderId="19" xfId="2" applyFont="1" applyBorder="1" applyAlignment="1">
      <alignment horizontal="justify" vertical="center" wrapText="1"/>
    </xf>
    <xf numFmtId="0" fontId="15" fillId="0" borderId="0" xfId="2" applyFont="1" applyAlignment="1">
      <alignment horizontal="justify" vertical="center" wrapText="1"/>
    </xf>
    <xf numFmtId="0" fontId="15" fillId="0" borderId="4" xfId="2" applyFont="1" applyBorder="1" applyAlignment="1">
      <alignment horizontal="justify" vertical="center" wrapText="1"/>
    </xf>
    <xf numFmtId="0" fontId="16" fillId="0" borderId="37" xfId="2" applyFont="1" applyBorder="1" applyAlignment="1">
      <alignment horizontal="center" vertical="center" wrapText="1"/>
    </xf>
    <xf numFmtId="0" fontId="16" fillId="0" borderId="30" xfId="2" applyFont="1" applyBorder="1" applyAlignment="1">
      <alignment horizontal="center" vertical="center" wrapText="1"/>
    </xf>
    <xf numFmtId="0" fontId="16" fillId="0" borderId="38" xfId="2" applyFont="1" applyBorder="1" applyAlignment="1">
      <alignment horizontal="center" vertical="center" wrapText="1"/>
    </xf>
    <xf numFmtId="0" fontId="15" fillId="0" borderId="19" xfId="4" applyFont="1" applyBorder="1" applyAlignment="1">
      <alignment horizontal="left" vertical="center"/>
    </xf>
    <xf numFmtId="0" fontId="15" fillId="0" borderId="0" xfId="4" applyFont="1" applyAlignment="1">
      <alignment horizontal="left" vertical="center"/>
    </xf>
    <xf numFmtId="0" fontId="15" fillId="0" borderId="4" xfId="4" applyFont="1" applyBorder="1" applyAlignment="1">
      <alignment horizontal="left" vertical="center" wrapText="1"/>
    </xf>
    <xf numFmtId="0" fontId="15" fillId="0" borderId="35" xfId="2" applyFont="1" applyBorder="1" applyAlignment="1">
      <alignment horizontal="left" vertical="center" wrapText="1"/>
    </xf>
    <xf numFmtId="0" fontId="15" fillId="0" borderId="29" xfId="2" applyFont="1" applyBorder="1" applyAlignment="1">
      <alignment horizontal="left" vertical="center" wrapText="1"/>
    </xf>
    <xf numFmtId="0" fontId="15" fillId="0" borderId="36" xfId="2" applyFont="1" applyBorder="1" applyAlignment="1">
      <alignment horizontal="left" vertical="center" wrapText="1"/>
    </xf>
    <xf numFmtId="0" fontId="16" fillId="0" borderId="6" xfId="4" applyFont="1" applyBorder="1" applyAlignment="1">
      <alignment horizontal="left" vertical="center" wrapText="1"/>
    </xf>
    <xf numFmtId="0" fontId="17" fillId="0" borderId="31" xfId="4" applyFont="1" applyBorder="1" applyAlignment="1">
      <alignment horizontal="center" vertical="center"/>
    </xf>
    <xf numFmtId="0" fontId="17" fillId="0" borderId="32" xfId="4" applyFont="1" applyBorder="1" applyAlignment="1">
      <alignment horizontal="center" vertical="center"/>
    </xf>
    <xf numFmtId="0" fontId="17" fillId="0" borderId="12" xfId="4" applyFont="1" applyBorder="1" applyAlignment="1">
      <alignment horizontal="center" vertical="center"/>
    </xf>
    <xf numFmtId="0" fontId="15" fillId="0" borderId="19" xfId="4" applyFont="1" applyBorder="1" applyAlignment="1">
      <alignment horizontal="justify" vertical="center" wrapText="1"/>
    </xf>
    <xf numFmtId="0" fontId="15" fillId="0" borderId="0" xfId="4" applyFont="1" applyAlignment="1">
      <alignment horizontal="justify" vertical="center"/>
    </xf>
    <xf numFmtId="0" fontId="15" fillId="0" borderId="4" xfId="4" applyFont="1" applyBorder="1" applyAlignment="1">
      <alignment horizontal="justify" vertical="center"/>
    </xf>
    <xf numFmtId="0" fontId="31" fillId="0" borderId="31" xfId="2" applyFont="1" applyBorder="1" applyAlignment="1">
      <alignment horizontal="center" vertical="center"/>
    </xf>
    <xf numFmtId="0" fontId="31" fillId="0" borderId="32" xfId="2" applyFont="1" applyBorder="1" applyAlignment="1">
      <alignment horizontal="center" vertical="center"/>
    </xf>
    <xf numFmtId="0" fontId="31" fillId="0" borderId="12" xfId="2" applyFont="1" applyBorder="1" applyAlignment="1">
      <alignment horizontal="center" vertical="center"/>
    </xf>
    <xf numFmtId="0" fontId="11" fillId="0" borderId="16" xfId="2" applyFont="1" applyBorder="1" applyAlignment="1">
      <alignment horizontal="left" vertical="center" wrapText="1"/>
    </xf>
    <xf numFmtId="0" fontId="11" fillId="0" borderId="29" xfId="2" applyFont="1" applyBorder="1" applyAlignment="1">
      <alignment horizontal="left" vertical="center" wrapText="1"/>
    </xf>
    <xf numFmtId="0" fontId="11" fillId="0" borderId="14" xfId="2" applyFont="1" applyBorder="1" applyAlignment="1">
      <alignment horizontal="left" vertical="center" wrapText="1"/>
    </xf>
    <xf numFmtId="0" fontId="11" fillId="0" borderId="33" xfId="2" applyFont="1" applyBorder="1" applyAlignment="1">
      <alignment horizontal="left" vertical="center" wrapText="1"/>
    </xf>
    <xf numFmtId="0" fontId="11" fillId="0" borderId="0" xfId="2" applyFont="1" applyAlignment="1">
      <alignment horizontal="left" vertical="center" wrapText="1"/>
    </xf>
    <xf numFmtId="0" fontId="11" fillId="0" borderId="34" xfId="2" applyFont="1" applyBorder="1" applyAlignment="1">
      <alignment horizontal="left" vertical="center" wrapText="1"/>
    </xf>
    <xf numFmtId="0" fontId="11" fillId="0" borderId="17" xfId="2" applyFont="1" applyBorder="1" applyAlignment="1">
      <alignment horizontal="left" vertical="center" wrapText="1"/>
    </xf>
    <xf numFmtId="0" fontId="11" fillId="0" borderId="30" xfId="2" applyFont="1" applyBorder="1" applyAlignment="1">
      <alignment horizontal="left" vertical="center" wrapText="1"/>
    </xf>
    <xf numFmtId="0" fontId="11" fillId="0" borderId="18" xfId="2" applyFont="1" applyBorder="1" applyAlignment="1">
      <alignment horizontal="left" vertical="center" wrapText="1"/>
    </xf>
    <xf numFmtId="0" fontId="20" fillId="0" borderId="0" xfId="2" applyFont="1" applyAlignment="1">
      <alignment horizontal="left" vertical="center" wrapText="1"/>
    </xf>
    <xf numFmtId="0" fontId="32" fillId="0" borderId="0" xfId="2" applyFont="1" applyAlignment="1">
      <alignment horizontal="left" vertical="center"/>
    </xf>
    <xf numFmtId="0" fontId="32" fillId="0" borderId="4" xfId="2" applyFont="1" applyBorder="1" applyAlignment="1">
      <alignment horizontal="left" vertical="center"/>
    </xf>
    <xf numFmtId="0" fontId="15" fillId="0" borderId="37" xfId="4" applyFont="1" applyBorder="1" applyAlignment="1">
      <alignment horizontal="center" vertical="justify" wrapText="1"/>
    </xf>
    <xf numFmtId="0" fontId="15" fillId="0" borderId="30" xfId="4" applyFont="1" applyBorder="1" applyAlignment="1">
      <alignment horizontal="center" vertical="justify" wrapText="1"/>
    </xf>
    <xf numFmtId="0" fontId="15" fillId="0" borderId="38" xfId="4" applyFont="1" applyBorder="1" applyAlignment="1">
      <alignment horizontal="center" vertical="justify" wrapText="1"/>
    </xf>
    <xf numFmtId="0" fontId="15" fillId="0" borderId="0" xfId="4" applyFont="1" applyAlignment="1">
      <alignment horizontal="left"/>
    </xf>
    <xf numFmtId="0" fontId="15" fillId="0" borderId="4" xfId="4" applyFont="1" applyBorder="1" applyAlignment="1">
      <alignment horizontal="left"/>
    </xf>
    <xf numFmtId="0" fontId="15" fillId="0" borderId="19" xfId="4" applyFont="1" applyBorder="1" applyAlignment="1">
      <alignment horizontal="left" wrapText="1"/>
    </xf>
    <xf numFmtId="0" fontId="15" fillId="0" borderId="0" xfId="4" applyFont="1" applyAlignment="1">
      <alignment horizontal="left" wrapText="1"/>
    </xf>
    <xf numFmtId="0" fontId="15" fillId="0" borderId="4" xfId="4" applyFont="1" applyBorder="1" applyAlignment="1">
      <alignment horizontal="left" vertical="center"/>
    </xf>
    <xf numFmtId="0" fontId="15" fillId="0" borderId="37" xfId="4" applyFont="1" applyBorder="1" applyAlignment="1">
      <alignment horizontal="center" vertical="center"/>
    </xf>
    <xf numFmtId="0" fontId="15" fillId="0" borderId="30" xfId="4" applyFont="1" applyBorder="1" applyAlignment="1">
      <alignment horizontal="center" vertical="center"/>
    </xf>
    <xf numFmtId="0" fontId="15" fillId="0" borderId="38" xfId="4" applyFont="1" applyBorder="1" applyAlignment="1">
      <alignment horizontal="center" vertical="center"/>
    </xf>
    <xf numFmtId="0" fontId="11" fillId="0" borderId="16" xfId="2" applyFont="1" applyBorder="1" applyAlignment="1">
      <alignment horizontal="justify" vertical="center" wrapText="1"/>
    </xf>
    <xf numFmtId="0" fontId="11" fillId="0" borderId="29" xfId="2" applyFont="1" applyBorder="1" applyAlignment="1">
      <alignment horizontal="justify" vertical="center" wrapText="1"/>
    </xf>
    <xf numFmtId="0" fontId="11" fillId="0" borderId="14" xfId="2" applyFont="1" applyBorder="1" applyAlignment="1">
      <alignment horizontal="justify" vertical="center" wrapText="1"/>
    </xf>
    <xf numFmtId="0" fontId="11" fillId="0" borderId="17" xfId="2" applyFont="1" applyBorder="1" applyAlignment="1">
      <alignment horizontal="justify" vertical="center" wrapText="1"/>
    </xf>
    <xf numFmtId="0" fontId="11" fillId="0" borderId="30" xfId="2" applyFont="1" applyBorder="1" applyAlignment="1">
      <alignment horizontal="justify" vertical="center" wrapText="1"/>
    </xf>
    <xf numFmtId="0" fontId="11" fillId="0" borderId="18" xfId="2" applyFont="1" applyBorder="1" applyAlignment="1">
      <alignment horizontal="justify" vertical="center" wrapText="1"/>
    </xf>
    <xf numFmtId="0" fontId="15" fillId="0" borderId="19" xfId="4" applyFont="1" applyBorder="1" applyAlignment="1">
      <alignment horizontal="left"/>
    </xf>
    <xf numFmtId="0" fontId="12" fillId="0" borderId="1" xfId="4" applyFont="1" applyBorder="1" applyAlignment="1">
      <alignment horizontal="center" vertical="center"/>
    </xf>
    <xf numFmtId="0" fontId="12" fillId="0" borderId="15" xfId="4" applyFont="1" applyBorder="1" applyAlignment="1">
      <alignment horizontal="center" vertical="center"/>
    </xf>
    <xf numFmtId="0" fontId="12" fillId="0" borderId="8" xfId="4" applyFont="1" applyBorder="1" applyAlignment="1">
      <alignment horizontal="center" vertical="center"/>
    </xf>
    <xf numFmtId="0" fontId="15" fillId="0" borderId="5" xfId="4" applyFont="1" applyBorder="1" applyAlignment="1">
      <alignment horizontal="left" vertical="center" wrapText="1"/>
    </xf>
    <xf numFmtId="0" fontId="12" fillId="0" borderId="1" xfId="4" applyFont="1" applyBorder="1" applyAlignment="1">
      <alignment horizontal="center" wrapText="1"/>
    </xf>
    <xf numFmtId="0" fontId="12" fillId="0" borderId="15" xfId="4" applyFont="1" applyBorder="1" applyAlignment="1">
      <alignment horizontal="center" wrapText="1"/>
    </xf>
    <xf numFmtId="0" fontId="12" fillId="0" borderId="8" xfId="4" applyFont="1" applyBorder="1" applyAlignment="1">
      <alignment horizontal="center" wrapText="1"/>
    </xf>
    <xf numFmtId="0" fontId="16" fillId="0" borderId="19" xfId="4" applyFont="1" applyBorder="1" applyAlignment="1">
      <alignment horizontal="left"/>
    </xf>
    <xf numFmtId="0" fontId="12" fillId="0" borderId="1" xfId="4" applyFont="1" applyBorder="1" applyAlignment="1">
      <alignment horizontal="center"/>
    </xf>
    <xf numFmtId="0" fontId="12" fillId="0" borderId="15" xfId="4" applyFont="1" applyBorder="1" applyAlignment="1">
      <alignment horizontal="center"/>
    </xf>
    <xf numFmtId="0" fontId="12" fillId="0" borderId="8" xfId="4" applyFont="1" applyBorder="1" applyAlignment="1">
      <alignment horizontal="center"/>
    </xf>
    <xf numFmtId="0" fontId="12" fillId="0" borderId="2" xfId="4" applyFont="1" applyBorder="1" applyAlignment="1">
      <alignment horizontal="center" vertical="center"/>
    </xf>
    <xf numFmtId="0" fontId="12" fillId="0" borderId="7" xfId="4" applyFont="1" applyBorder="1" applyAlignment="1">
      <alignment horizontal="center" vertical="center"/>
    </xf>
    <xf numFmtId="0" fontId="12" fillId="0" borderId="9" xfId="4" applyFont="1" applyBorder="1" applyAlignment="1">
      <alignment horizontal="center" vertical="center"/>
    </xf>
    <xf numFmtId="0" fontId="16" fillId="0" borderId="3" xfId="4" applyFont="1" applyBorder="1" applyAlignment="1">
      <alignment horizontal="left" vertical="center"/>
    </xf>
    <xf numFmtId="0" fontId="16" fillId="0" borderId="5" xfId="4" applyFont="1" applyBorder="1" applyAlignment="1">
      <alignment horizontal="left" vertical="center"/>
    </xf>
    <xf numFmtId="0" fontId="16" fillId="0" borderId="6" xfId="4" applyFont="1" applyBorder="1" applyAlignment="1">
      <alignment horizontal="left" vertical="center"/>
    </xf>
    <xf numFmtId="0" fontId="15" fillId="0" borderId="19" xfId="4" applyFont="1" applyBorder="1" applyAlignment="1">
      <alignment vertical="center" wrapText="1"/>
    </xf>
    <xf numFmtId="0" fontId="15" fillId="0" borderId="0" xfId="4" applyFont="1" applyAlignment="1">
      <alignment vertical="center" wrapText="1"/>
    </xf>
    <xf numFmtId="0" fontId="15" fillId="0" borderId="2" xfId="4" applyFont="1" applyBorder="1" applyAlignment="1">
      <alignment horizontal="center" vertical="center"/>
    </xf>
    <xf numFmtId="0" fontId="15" fillId="0" borderId="7" xfId="4" applyFont="1" applyBorder="1" applyAlignment="1">
      <alignment horizontal="center" vertical="center"/>
    </xf>
    <xf numFmtId="0" fontId="15" fillId="0" borderId="9" xfId="4" applyFont="1" applyBorder="1" applyAlignment="1">
      <alignment horizontal="center" vertical="center"/>
    </xf>
    <xf numFmtId="0" fontId="11" fillId="0" borderId="16" xfId="2" applyFont="1" applyBorder="1" applyAlignment="1">
      <alignment horizontal="justify" vertical="center" wrapText="1" shrinkToFit="1"/>
    </xf>
    <xf numFmtId="0" fontId="11" fillId="0" borderId="29" xfId="2" applyFont="1" applyBorder="1" applyAlignment="1">
      <alignment horizontal="justify" vertical="center" wrapText="1" shrinkToFit="1"/>
    </xf>
    <xf numFmtId="0" fontId="11" fillId="0" borderId="14" xfId="2" applyFont="1" applyBorder="1" applyAlignment="1">
      <alignment horizontal="justify" vertical="center" wrapText="1" shrinkToFit="1"/>
    </xf>
    <xf numFmtId="0" fontId="11" fillId="0" borderId="33" xfId="2" applyFont="1" applyBorder="1" applyAlignment="1">
      <alignment horizontal="justify" vertical="center" wrapText="1" shrinkToFit="1"/>
    </xf>
    <xf numFmtId="0" fontId="11" fillId="0" borderId="0" xfId="2" applyFont="1" applyAlignment="1">
      <alignment horizontal="justify" vertical="center" wrapText="1" shrinkToFit="1"/>
    </xf>
    <xf numFmtId="0" fontId="11" fillId="0" borderId="34" xfId="2" applyFont="1" applyBorder="1" applyAlignment="1">
      <alignment horizontal="justify" vertical="center" wrapText="1" shrinkToFit="1"/>
    </xf>
    <xf numFmtId="0" fontId="11" fillId="0" borderId="17" xfId="2" applyFont="1" applyBorder="1" applyAlignment="1">
      <alignment horizontal="justify" vertical="center" wrapText="1" shrinkToFit="1"/>
    </xf>
    <xf numFmtId="0" fontId="11" fillId="0" borderId="30" xfId="2" applyFont="1" applyBorder="1" applyAlignment="1">
      <alignment horizontal="justify" vertical="center" wrapText="1" shrinkToFit="1"/>
    </xf>
    <xf numFmtId="0" fontId="11" fillId="0" borderId="18" xfId="2" applyFont="1" applyBorder="1" applyAlignment="1">
      <alignment horizontal="justify" vertical="center" wrapText="1" shrinkToFit="1"/>
    </xf>
    <xf numFmtId="0" fontId="11" fillId="0" borderId="16" xfId="4" applyFont="1" applyBorder="1" applyAlignment="1">
      <alignment horizontal="justify" vertical="center" wrapText="1"/>
    </xf>
    <xf numFmtId="0" fontId="11" fillId="0" borderId="29" xfId="4" applyFont="1" applyBorder="1" applyAlignment="1">
      <alignment horizontal="justify" vertical="center" wrapText="1"/>
    </xf>
    <xf numFmtId="0" fontId="11" fillId="0" borderId="14" xfId="4" applyFont="1" applyBorder="1" applyAlignment="1">
      <alignment horizontal="justify" vertical="center" wrapText="1"/>
    </xf>
    <xf numFmtId="0" fontId="11" fillId="0" borderId="33" xfId="4" applyFont="1" applyBorder="1" applyAlignment="1">
      <alignment horizontal="justify" vertical="center" wrapText="1"/>
    </xf>
    <xf numFmtId="0" fontId="11" fillId="0" borderId="0" xfId="4" applyFont="1" applyAlignment="1">
      <alignment horizontal="justify" vertical="center" wrapText="1"/>
    </xf>
    <xf numFmtId="0" fontId="11" fillId="0" borderId="34" xfId="4" applyFont="1" applyBorder="1" applyAlignment="1">
      <alignment horizontal="justify" vertical="center" wrapText="1"/>
    </xf>
    <xf numFmtId="0" fontId="11" fillId="0" borderId="17" xfId="4" applyFont="1" applyBorder="1" applyAlignment="1">
      <alignment horizontal="justify" vertical="center" wrapText="1"/>
    </xf>
    <xf numFmtId="0" fontId="11" fillId="0" borderId="30" xfId="4" applyFont="1" applyBorder="1" applyAlignment="1">
      <alignment horizontal="justify" vertical="center" wrapText="1"/>
    </xf>
    <xf numFmtId="0" fontId="11" fillId="0" borderId="18" xfId="4" applyFont="1" applyBorder="1" applyAlignment="1">
      <alignment horizontal="justify" vertical="center" wrapText="1"/>
    </xf>
    <xf numFmtId="0" fontId="12" fillId="0" borderId="2" xfId="4" applyFont="1" applyBorder="1" applyAlignment="1">
      <alignment horizontal="center" vertical="center" wrapText="1"/>
    </xf>
    <xf numFmtId="0" fontId="12" fillId="0" borderId="7" xfId="4" applyFont="1" applyBorder="1" applyAlignment="1">
      <alignment horizontal="center" vertical="center" wrapText="1"/>
    </xf>
    <xf numFmtId="0" fontId="12" fillId="0" borderId="9" xfId="4" applyFont="1" applyBorder="1" applyAlignment="1">
      <alignment horizontal="center" vertical="center" wrapText="1"/>
    </xf>
    <xf numFmtId="0" fontId="27" fillId="0" borderId="37" xfId="2" applyFont="1" applyBorder="1" applyAlignment="1">
      <alignment horizontal="center" vertical="center"/>
    </xf>
    <xf numFmtId="0" fontId="27" fillId="0" borderId="30" xfId="2" applyFont="1" applyBorder="1" applyAlignment="1">
      <alignment horizontal="center" vertical="center"/>
    </xf>
    <xf numFmtId="0" fontId="27" fillId="0" borderId="38" xfId="2" applyFont="1" applyBorder="1" applyAlignment="1">
      <alignment horizontal="center" vertical="center"/>
    </xf>
    <xf numFmtId="0" fontId="17" fillId="0" borderId="31" xfId="4" applyFont="1" applyBorder="1" applyAlignment="1">
      <alignment horizontal="center" vertical="center" wrapText="1"/>
    </xf>
    <xf numFmtId="0" fontId="17" fillId="0" borderId="32" xfId="4" applyFont="1" applyBorder="1" applyAlignment="1">
      <alignment horizontal="center" vertical="center" wrapText="1"/>
    </xf>
    <xf numFmtId="0" fontId="17" fillId="0" borderId="12" xfId="4" applyFont="1" applyBorder="1" applyAlignment="1">
      <alignment horizontal="center" vertical="center" wrapText="1"/>
    </xf>
    <xf numFmtId="0" fontId="17" fillId="0" borderId="29" xfId="4" applyFont="1" applyBorder="1" applyAlignment="1">
      <alignment horizontal="left" vertical="center" wrapText="1"/>
    </xf>
    <xf numFmtId="0" fontId="17" fillId="0" borderId="14" xfId="4" applyFont="1" applyBorder="1" applyAlignment="1">
      <alignment horizontal="left" vertical="center" wrapText="1"/>
    </xf>
    <xf numFmtId="0" fontId="11" fillId="0" borderId="33" xfId="4" applyFont="1" applyBorder="1" applyAlignment="1">
      <alignment horizontal="left" vertical="center" wrapText="1"/>
    </xf>
    <xf numFmtId="0" fontId="17" fillId="0" borderId="0" xfId="4" applyFont="1" applyAlignment="1">
      <alignment horizontal="left" vertical="center" wrapText="1"/>
    </xf>
    <xf numFmtId="0" fontId="17" fillId="0" borderId="34" xfId="4" applyFont="1" applyBorder="1" applyAlignment="1">
      <alignment horizontal="left" vertical="center" wrapText="1"/>
    </xf>
    <xf numFmtId="0" fontId="17" fillId="0" borderId="17" xfId="4" applyFont="1" applyBorder="1" applyAlignment="1">
      <alignment horizontal="left" vertical="center" wrapText="1"/>
    </xf>
    <xf numFmtId="0" fontId="17" fillId="0" borderId="30" xfId="4" applyFont="1" applyBorder="1" applyAlignment="1">
      <alignment horizontal="left" vertical="center" wrapText="1"/>
    </xf>
    <xf numFmtId="0" fontId="17" fillId="0" borderId="18" xfId="4" applyFont="1" applyBorder="1" applyAlignment="1">
      <alignment horizontal="left" vertical="center" wrapText="1"/>
    </xf>
    <xf numFmtId="0" fontId="15" fillId="0" borderId="16"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7"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18" xfId="2" applyFont="1" applyBorder="1" applyAlignment="1">
      <alignment horizontal="center" vertical="center" wrapText="1"/>
    </xf>
    <xf numFmtId="0" fontId="15" fillId="0" borderId="37" xfId="4" applyFont="1" applyBorder="1" applyAlignment="1">
      <alignment horizontal="center"/>
    </xf>
    <xf numFmtId="0" fontId="15" fillId="0" borderId="30" xfId="4" applyFont="1" applyBorder="1" applyAlignment="1">
      <alignment horizontal="center"/>
    </xf>
    <xf numFmtId="0" fontId="15" fillId="0" borderId="38" xfId="4" applyFont="1" applyBorder="1" applyAlignment="1">
      <alignment horizontal="center"/>
    </xf>
    <xf numFmtId="0" fontId="15" fillId="0" borderId="33" xfId="2" applyFont="1" applyBorder="1" applyAlignment="1">
      <alignment horizontal="center" vertical="center" wrapText="1"/>
    </xf>
    <xf numFmtId="0" fontId="15" fillId="0" borderId="0" xfId="2" applyFont="1" applyAlignment="1">
      <alignment horizontal="center" vertical="center" wrapText="1"/>
    </xf>
    <xf numFmtId="0" fontId="15" fillId="0" borderId="34" xfId="2" applyFont="1" applyBorder="1" applyAlignment="1">
      <alignment horizontal="center" vertical="center" wrapText="1"/>
    </xf>
    <xf numFmtId="0" fontId="17" fillId="0" borderId="31" xfId="2" applyFont="1" applyBorder="1" applyAlignment="1">
      <alignment horizontal="center" vertical="center"/>
    </xf>
    <xf numFmtId="0" fontId="17" fillId="0" borderId="32" xfId="2" applyFont="1" applyBorder="1" applyAlignment="1">
      <alignment horizontal="center" vertical="center"/>
    </xf>
    <xf numFmtId="0" fontId="17" fillId="0" borderId="12" xfId="2" applyFont="1" applyBorder="1" applyAlignment="1">
      <alignment horizontal="center" vertical="center"/>
    </xf>
    <xf numFmtId="0" fontId="15" fillId="0" borderId="19" xfId="4" applyFont="1" applyBorder="1" applyAlignment="1">
      <alignment horizontal="center" vertical="center" wrapText="1"/>
    </xf>
    <xf numFmtId="0" fontId="15" fillId="0" borderId="0" xfId="4" applyFont="1" applyAlignment="1">
      <alignment horizontal="center" vertical="center" wrapText="1"/>
    </xf>
    <xf numFmtId="0" fontId="15" fillId="0" borderId="4" xfId="4" applyFont="1" applyBorder="1" applyAlignment="1">
      <alignment horizontal="center" vertical="center" wrapText="1"/>
    </xf>
    <xf numFmtId="0" fontId="12" fillId="0" borderId="31" xfId="2" applyFont="1" applyBorder="1" applyAlignment="1">
      <alignment horizontal="center"/>
    </xf>
    <xf numFmtId="0" fontId="12" fillId="0" borderId="32" xfId="2" applyFont="1" applyBorder="1" applyAlignment="1">
      <alignment horizontal="center"/>
    </xf>
    <xf numFmtId="0" fontId="12" fillId="0" borderId="12" xfId="2" applyFont="1" applyBorder="1" applyAlignment="1">
      <alignment horizontal="center"/>
    </xf>
    <xf numFmtId="0" fontId="27" fillId="0" borderId="16" xfId="2" applyFont="1" applyBorder="1" applyAlignment="1">
      <alignment horizontal="justify" vertical="center" wrapText="1"/>
    </xf>
    <xf numFmtId="0" fontId="27" fillId="0" borderId="29" xfId="2" applyFont="1" applyBorder="1" applyAlignment="1">
      <alignment horizontal="justify" vertical="center" wrapText="1"/>
    </xf>
    <xf numFmtId="0" fontId="27" fillId="0" borderId="14" xfId="2" applyFont="1" applyBorder="1" applyAlignment="1">
      <alignment horizontal="justify" vertical="center" wrapText="1"/>
    </xf>
    <xf numFmtId="0" fontId="27" fillId="0" borderId="33" xfId="2" applyFont="1" applyBorder="1" applyAlignment="1">
      <alignment horizontal="justify" vertical="center" wrapText="1"/>
    </xf>
    <xf numFmtId="0" fontId="27" fillId="0" borderId="0" xfId="2" applyFont="1" applyAlignment="1">
      <alignment horizontal="justify" vertical="center" wrapText="1"/>
    </xf>
    <xf numFmtId="0" fontId="27" fillId="0" borderId="34" xfId="2" applyFont="1" applyBorder="1" applyAlignment="1">
      <alignment horizontal="justify" vertical="center" wrapText="1"/>
    </xf>
    <xf numFmtId="0" fontId="27" fillId="0" borderId="17" xfId="2" applyFont="1" applyBorder="1" applyAlignment="1">
      <alignment horizontal="justify" vertical="center" wrapText="1"/>
    </xf>
    <xf numFmtId="0" fontId="27" fillId="0" borderId="30" xfId="2" applyFont="1" applyBorder="1" applyAlignment="1">
      <alignment horizontal="justify" vertical="center" wrapText="1"/>
    </xf>
    <xf numFmtId="0" fontId="27" fillId="0" borderId="18" xfId="2" applyFont="1" applyBorder="1" applyAlignment="1">
      <alignment horizontal="justify" vertical="center" wrapText="1"/>
    </xf>
    <xf numFmtId="0" fontId="25" fillId="0" borderId="29" xfId="2" applyFont="1" applyBorder="1" applyAlignment="1">
      <alignment horizontal="left" vertical="center" wrapText="1"/>
    </xf>
    <xf numFmtId="0" fontId="25" fillId="0" borderId="36" xfId="2" applyFont="1" applyBorder="1" applyAlignment="1">
      <alignment horizontal="left" vertical="center" wrapText="1"/>
    </xf>
    <xf numFmtId="0" fontId="32" fillId="0" borderId="19" xfId="2" applyFont="1" applyBorder="1" applyAlignment="1">
      <alignment horizontal="center" vertical="center"/>
    </xf>
    <xf numFmtId="0" fontId="32" fillId="0" borderId="0" xfId="2" applyFont="1" applyAlignment="1">
      <alignment horizontal="center" vertical="center"/>
    </xf>
    <xf numFmtId="0" fontId="32" fillId="0" borderId="4" xfId="2" applyFont="1" applyBorder="1" applyAlignment="1">
      <alignment horizontal="center" vertical="center"/>
    </xf>
    <xf numFmtId="0" fontId="16" fillId="0" borderId="35" xfId="2" applyFont="1" applyBorder="1" applyAlignment="1">
      <alignment horizontal="left" vertical="center" wrapText="1"/>
    </xf>
    <xf numFmtId="0" fontId="16" fillId="0" borderId="29" xfId="2" applyFont="1" applyBorder="1" applyAlignment="1">
      <alignment horizontal="left" vertical="center" wrapText="1"/>
    </xf>
    <xf numFmtId="0" fontId="25" fillId="0" borderId="2" xfId="0" applyFont="1" applyBorder="1" applyAlignment="1">
      <alignment horizontal="center" vertical="center"/>
    </xf>
    <xf numFmtId="0" fontId="25" fillId="0" borderId="7" xfId="0" applyFont="1" applyBorder="1" applyAlignment="1">
      <alignment horizontal="center" vertical="center"/>
    </xf>
    <xf numFmtId="0" fontId="25" fillId="0" borderId="9" xfId="0" applyFont="1" applyBorder="1" applyAlignment="1">
      <alignment horizontal="center" vertical="center"/>
    </xf>
    <xf numFmtId="0" fontId="25" fillId="0" borderId="19" xfId="0" applyFont="1" applyBorder="1" applyAlignment="1">
      <alignment horizontal="left"/>
    </xf>
    <xf numFmtId="0" fontId="25" fillId="0" borderId="0" xfId="0" applyFont="1" applyAlignment="1">
      <alignment horizontal="left"/>
    </xf>
    <xf numFmtId="0" fontId="25" fillId="0" borderId="0" xfId="0" applyFont="1" applyAlignment="1">
      <alignment horizontal="left" vertical="center"/>
    </xf>
    <xf numFmtId="0" fontId="25" fillId="0" borderId="4" xfId="0" applyFont="1" applyBorder="1" applyAlignment="1">
      <alignment horizontal="left" vertical="center"/>
    </xf>
    <xf numFmtId="0" fontId="25" fillId="0" borderId="0" xfId="0" applyFont="1" applyAlignment="1">
      <alignment horizontal="left" wrapText="1"/>
    </xf>
    <xf numFmtId="0" fontId="25" fillId="0" borderId="4" xfId="0" applyFont="1" applyBorder="1" applyAlignment="1">
      <alignment horizontal="left" wrapText="1"/>
    </xf>
    <xf numFmtId="0" fontId="25" fillId="0" borderId="19" xfId="0" applyFont="1" applyBorder="1" applyAlignment="1">
      <alignment horizontal="center" wrapText="1"/>
    </xf>
    <xf numFmtId="0" fontId="25" fillId="0" borderId="0" xfId="0" applyFont="1" applyAlignment="1">
      <alignment horizontal="center" wrapText="1"/>
    </xf>
    <xf numFmtId="0" fontId="25" fillId="0" borderId="0" xfId="0" applyFont="1" applyAlignment="1">
      <alignment horizontal="center" vertical="center" wrapText="1"/>
    </xf>
    <xf numFmtId="0" fontId="25" fillId="0" borderId="4" xfId="0" applyFont="1" applyBorder="1" applyAlignment="1">
      <alignment horizontal="center" vertical="center" wrapText="1"/>
    </xf>
    <xf numFmtId="0" fontId="25" fillId="0" borderId="19" xfId="0" applyFont="1" applyBorder="1" applyAlignment="1">
      <alignment horizontal="left" vertical="center"/>
    </xf>
    <xf numFmtId="0" fontId="25" fillId="0" borderId="19" xfId="0" applyFont="1" applyBorder="1" applyAlignment="1">
      <alignment horizontal="left" vertical="center" wrapText="1"/>
    </xf>
    <xf numFmtId="0" fontId="25" fillId="0" borderId="0" xfId="0" applyFont="1" applyAlignment="1">
      <alignment horizontal="left" vertical="center" wrapText="1"/>
    </xf>
    <xf numFmtId="0" fontId="25" fillId="0" borderId="4" xfId="0" applyFont="1" applyBorder="1" applyAlignment="1">
      <alignment horizontal="left" vertical="center" wrapText="1"/>
    </xf>
    <xf numFmtId="0" fontId="25" fillId="0" borderId="4" xfId="0" applyFont="1" applyBorder="1" applyAlignment="1">
      <alignment horizontal="left"/>
    </xf>
    <xf numFmtId="0" fontId="27" fillId="0" borderId="16" xfId="0" applyFont="1" applyBorder="1" applyAlignment="1">
      <alignment horizontal="left" vertical="top" wrapText="1"/>
    </xf>
    <xf numFmtId="0" fontId="27" fillId="0" borderId="29" xfId="0" applyFont="1" applyBorder="1" applyAlignment="1">
      <alignment horizontal="left" vertical="top" wrapText="1"/>
    </xf>
    <xf numFmtId="0" fontId="27" fillId="0" borderId="14" xfId="0" applyFont="1" applyBorder="1" applyAlignment="1">
      <alignment horizontal="left" vertical="top" wrapText="1"/>
    </xf>
    <xf numFmtId="0" fontId="27" fillId="0" borderId="17" xfId="0" applyFont="1" applyBorder="1" applyAlignment="1">
      <alignment horizontal="left" vertical="top" wrapText="1"/>
    </xf>
    <xf numFmtId="0" fontId="27" fillId="0" borderId="30" xfId="0" applyFont="1" applyBorder="1" applyAlignment="1">
      <alignment horizontal="left" vertical="top" wrapText="1"/>
    </xf>
    <xf numFmtId="0" fontId="27" fillId="0" borderId="18" xfId="0" applyFont="1" applyBorder="1" applyAlignment="1">
      <alignment horizontal="left" vertical="top" wrapText="1"/>
    </xf>
    <xf numFmtId="0" fontId="11" fillId="0" borderId="33" xfId="2" applyFont="1" applyBorder="1" applyAlignment="1">
      <alignment horizontal="justify" vertical="center" wrapText="1"/>
    </xf>
    <xf numFmtId="0" fontId="11" fillId="0" borderId="0" xfId="2" applyFont="1" applyAlignment="1">
      <alignment horizontal="justify" vertical="center" wrapText="1"/>
    </xf>
    <xf numFmtId="0" fontId="11" fillId="0" borderId="34" xfId="2" applyFont="1" applyBorder="1" applyAlignment="1">
      <alignment horizontal="justify" vertical="center" wrapText="1"/>
    </xf>
    <xf numFmtId="0" fontId="0" fillId="0" borderId="2"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16" fillId="0" borderId="36" xfId="2" applyFont="1" applyBorder="1" applyAlignment="1">
      <alignment horizontal="left" vertical="center" wrapText="1"/>
    </xf>
    <xf numFmtId="0" fontId="5" fillId="0" borderId="1" xfId="1" applyFont="1" applyBorder="1" applyAlignment="1" applyProtection="1">
      <alignment horizontal="center" vertical="center"/>
      <protection locked="0"/>
    </xf>
    <xf numFmtId="0" fontId="5" fillId="0" borderId="8" xfId="1" applyFont="1" applyBorder="1" applyAlignment="1" applyProtection="1">
      <alignment horizontal="center" vertical="center"/>
      <protection locked="0"/>
    </xf>
    <xf numFmtId="0" fontId="5" fillId="0" borderId="13" xfId="1" applyFont="1" applyBorder="1" applyAlignment="1" applyProtection="1">
      <alignment horizontal="center" vertical="center"/>
      <protection locked="0"/>
    </xf>
  </cellXfs>
  <cellStyles count="7">
    <cellStyle name="Normal" xfId="0" builtinId="0"/>
    <cellStyle name="Normal 2" xfId="2" xr:uid="{00000000-0005-0000-0000-000001000000}"/>
    <cellStyle name="Normal 3" xfId="3" xr:uid="{00000000-0005-0000-0000-000002000000}"/>
    <cellStyle name="Normal 4" xfId="4" xr:uid="{00000000-0005-0000-0000-000003000000}"/>
    <cellStyle name="Normal 5" xfId="5" xr:uid="{00000000-0005-0000-0000-000004000000}"/>
    <cellStyle name="Normal 6" xfId="6" xr:uid="{00000000-0005-0000-0000-000005000000}"/>
    <cellStyle name="Normal 7" xfId="1" xr:uid="{00000000-0005-0000-0000-000006000000}"/>
  </cellStyles>
  <dxfs count="0"/>
  <tableStyles count="0" defaultTableStyle="TableStyleMedium2" defaultPivotStyle="PivotStyleLight16"/>
  <colors>
    <mruColors>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1130301</xdr:colOff>
      <xdr:row>8</xdr:row>
      <xdr:rowOff>0</xdr:rowOff>
    </xdr:from>
    <xdr:ext cx="1181100" cy="937629"/>
    <xdr:sp macro="" textlink="">
      <xdr:nvSpPr>
        <xdr:cNvPr id="2" name="Rectangle 1">
          <a:extLst>
            <a:ext uri="{FF2B5EF4-FFF2-40B4-BE49-F238E27FC236}">
              <a16:creationId xmlns:a16="http://schemas.microsoft.com/office/drawing/2014/main" id="{00000000-0008-0000-0700-000003000000}"/>
            </a:ext>
          </a:extLst>
        </xdr:cNvPr>
        <xdr:cNvSpPr/>
      </xdr:nvSpPr>
      <xdr:spPr>
        <a:xfrm>
          <a:off x="5883276" y="3435350"/>
          <a:ext cx="1181100" cy="937629"/>
        </a:xfrm>
        <a:prstGeom prst="rect">
          <a:avLst/>
        </a:prstGeom>
        <a:noFill/>
      </xdr:spPr>
      <xdr:txBody>
        <a:bodyPr wrap="square" lIns="91440" tIns="45720" rIns="91440" bIns="45720">
          <a:sp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tabSelected="1" zoomScaleNormal="100" workbookViewId="0">
      <selection activeCell="P26" sqref="P25:P26"/>
    </sheetView>
  </sheetViews>
  <sheetFormatPr defaultRowHeight="15" x14ac:dyDescent="0.25"/>
  <cols>
    <col min="1" max="1" width="4" style="43" customWidth="1"/>
    <col min="2" max="3" width="9.140625" style="43"/>
    <col min="4" max="4" width="8.5703125" style="43" customWidth="1"/>
    <col min="5" max="5" width="12" style="43" customWidth="1"/>
    <col min="6" max="6" width="8.5703125" style="43" customWidth="1"/>
    <col min="7" max="7" width="13.42578125" style="43" customWidth="1"/>
    <col min="8" max="8" width="9.85546875" style="43" customWidth="1"/>
    <col min="9" max="9" width="5.28515625" style="43" customWidth="1"/>
    <col min="10" max="10" width="3.7109375" style="43" customWidth="1"/>
    <col min="11" max="12" width="8.7109375" style="43" customWidth="1"/>
  </cols>
  <sheetData>
    <row r="1" spans="1:12" ht="17.100000000000001" customHeight="1" x14ac:dyDescent="0.25">
      <c r="A1" s="186" t="s">
        <v>0</v>
      </c>
      <c r="B1" s="187"/>
      <c r="C1" s="187"/>
      <c r="D1" s="187"/>
      <c r="E1" s="187"/>
      <c r="F1" s="187"/>
      <c r="G1" s="187"/>
      <c r="H1" s="187"/>
      <c r="I1" s="187"/>
      <c r="J1" s="187"/>
      <c r="K1" s="187"/>
      <c r="L1" s="188"/>
    </row>
    <row r="2" spans="1:12" x14ac:dyDescent="0.25">
      <c r="A2" s="201" t="s">
        <v>1</v>
      </c>
      <c r="B2" s="202"/>
      <c r="C2" s="202"/>
      <c r="D2" s="202"/>
      <c r="E2" s="202"/>
      <c r="F2" s="202"/>
      <c r="G2" s="202"/>
      <c r="H2" s="202"/>
      <c r="I2" s="202"/>
      <c r="J2" s="202"/>
      <c r="K2" s="202"/>
      <c r="L2" s="203"/>
    </row>
    <row r="3" spans="1:12" x14ac:dyDescent="0.25">
      <c r="A3" s="198" t="s">
        <v>2</v>
      </c>
      <c r="B3" s="199"/>
      <c r="C3" s="199"/>
      <c r="D3" s="199"/>
      <c r="E3" s="199"/>
      <c r="F3" s="199"/>
      <c r="G3" s="199"/>
      <c r="H3" s="199"/>
      <c r="I3" s="199"/>
      <c r="J3" s="199"/>
      <c r="K3" s="199"/>
      <c r="L3" s="200"/>
    </row>
    <row r="4" spans="1:12" ht="12.95" customHeight="1" x14ac:dyDescent="0.25">
      <c r="A4" s="189" t="s">
        <v>3</v>
      </c>
      <c r="B4" s="190"/>
      <c r="C4" s="190"/>
      <c r="D4" s="190"/>
      <c r="E4" s="190"/>
      <c r="F4" s="190"/>
      <c r="G4" s="190"/>
      <c r="H4" s="190"/>
      <c r="I4" s="190"/>
      <c r="J4" s="190"/>
      <c r="K4" s="190"/>
      <c r="L4" s="191"/>
    </row>
    <row r="5" spans="1:12" ht="12.95" customHeight="1" x14ac:dyDescent="0.25">
      <c r="A5" s="192" t="s">
        <v>523</v>
      </c>
      <c r="B5" s="193"/>
      <c r="C5" s="193"/>
      <c r="D5" s="193"/>
      <c r="E5" s="193"/>
      <c r="F5" s="193"/>
      <c r="G5" s="193"/>
      <c r="H5" s="193"/>
      <c r="I5" s="193"/>
      <c r="J5" s="193"/>
      <c r="K5" s="193"/>
      <c r="L5" s="194"/>
    </row>
    <row r="6" spans="1:12" ht="12.95" customHeight="1" x14ac:dyDescent="0.25">
      <c r="A6" s="195" t="s">
        <v>4</v>
      </c>
      <c r="B6" s="196"/>
      <c r="C6" s="196"/>
      <c r="D6" s="196"/>
      <c r="E6" s="196"/>
      <c r="F6" s="196"/>
      <c r="G6" s="196"/>
      <c r="H6" s="196"/>
      <c r="I6" s="196"/>
      <c r="J6" s="196"/>
      <c r="K6" s="196"/>
      <c r="L6" s="197"/>
    </row>
    <row r="7" spans="1:12" ht="12.95" customHeight="1" thickBot="1" x14ac:dyDescent="0.3">
      <c r="A7" s="169" t="s">
        <v>524</v>
      </c>
      <c r="B7" s="170"/>
      <c r="C7" s="170"/>
      <c r="D7" s="170"/>
      <c r="E7" s="170"/>
      <c r="F7" s="170"/>
      <c r="G7" s="170"/>
      <c r="H7" s="170"/>
      <c r="I7" s="170"/>
      <c r="J7" s="170"/>
      <c r="K7" s="170"/>
      <c r="L7" s="171"/>
    </row>
    <row r="8" spans="1:12" s="12" customFormat="1" ht="17.100000000000001" customHeight="1" x14ac:dyDescent="0.25">
      <c r="A8" s="146" t="s">
        <v>86</v>
      </c>
      <c r="B8" s="147"/>
      <c r="C8" s="147"/>
      <c r="D8" s="147"/>
      <c r="E8" s="147"/>
      <c r="F8" s="148"/>
      <c r="G8" s="146" t="s">
        <v>504</v>
      </c>
      <c r="H8" s="147"/>
      <c r="I8" s="147"/>
      <c r="J8" s="147"/>
      <c r="K8" s="174" t="s">
        <v>6</v>
      </c>
      <c r="L8" s="175"/>
    </row>
    <row r="9" spans="1:12" s="12" customFormat="1" ht="17.100000000000001" customHeight="1" thickBot="1" x14ac:dyDescent="0.3">
      <c r="A9" s="149"/>
      <c r="B9" s="150"/>
      <c r="C9" s="150"/>
      <c r="D9" s="150"/>
      <c r="E9" s="150"/>
      <c r="F9" s="151"/>
      <c r="G9" s="223"/>
      <c r="H9" s="224"/>
      <c r="I9" s="224"/>
      <c r="J9" s="225"/>
      <c r="K9" s="176"/>
      <c r="L9" s="177"/>
    </row>
    <row r="10" spans="1:12" s="12" customFormat="1" ht="17.100000000000001" customHeight="1" x14ac:dyDescent="0.25">
      <c r="A10" s="146" t="s">
        <v>87</v>
      </c>
      <c r="B10" s="147"/>
      <c r="C10" s="147"/>
      <c r="D10" s="147"/>
      <c r="E10" s="147"/>
      <c r="F10" s="148"/>
      <c r="G10" s="217" t="s">
        <v>91</v>
      </c>
      <c r="H10" s="218"/>
      <c r="I10" s="218"/>
      <c r="J10" s="218"/>
      <c r="K10" s="218"/>
      <c r="L10" s="219"/>
    </row>
    <row r="11" spans="1:12" s="12" customFormat="1" ht="17.100000000000001" customHeight="1" x14ac:dyDescent="0.25">
      <c r="A11" s="149"/>
      <c r="B11" s="150"/>
      <c r="C11" s="150"/>
      <c r="D11" s="150"/>
      <c r="E11" s="150"/>
      <c r="F11" s="151"/>
      <c r="G11" s="149"/>
      <c r="H11" s="150"/>
      <c r="I11" s="226"/>
      <c r="J11" s="226"/>
      <c r="K11" s="150"/>
      <c r="L11" s="151"/>
    </row>
    <row r="12" spans="1:12" s="12" customFormat="1" ht="17.100000000000001" customHeight="1" x14ac:dyDescent="0.25">
      <c r="A12" s="146" t="s">
        <v>88</v>
      </c>
      <c r="B12" s="147"/>
      <c r="C12" s="147"/>
      <c r="D12" s="147"/>
      <c r="E12" s="147"/>
      <c r="F12" s="148"/>
      <c r="G12" s="119" t="s">
        <v>502</v>
      </c>
      <c r="H12" s="120"/>
      <c r="I12" s="596"/>
      <c r="J12" s="597"/>
      <c r="K12" s="598"/>
      <c r="L12" s="598"/>
    </row>
    <row r="13" spans="1:12" s="12" customFormat="1" ht="17.100000000000001" customHeight="1" x14ac:dyDescent="0.25">
      <c r="A13" s="149"/>
      <c r="B13" s="150"/>
      <c r="C13" s="150"/>
      <c r="D13" s="150"/>
      <c r="E13" s="150"/>
      <c r="F13" s="151"/>
      <c r="G13" s="220"/>
      <c r="H13" s="221"/>
      <c r="I13" s="221"/>
      <c r="J13" s="221"/>
      <c r="K13" s="221"/>
      <c r="L13" s="222"/>
    </row>
    <row r="14" spans="1:12" s="12" customFormat="1" ht="17.100000000000001" customHeight="1" x14ac:dyDescent="0.25">
      <c r="A14" s="146" t="s">
        <v>89</v>
      </c>
      <c r="B14" s="147"/>
      <c r="C14" s="147"/>
      <c r="D14" s="29" t="s">
        <v>90</v>
      </c>
      <c r="E14" s="147" t="s">
        <v>216</v>
      </c>
      <c r="F14" s="148"/>
      <c r="G14" s="178" t="s">
        <v>8</v>
      </c>
      <c r="H14" s="179"/>
      <c r="I14" s="179"/>
      <c r="J14" s="179"/>
      <c r="K14" s="179"/>
      <c r="L14" s="180"/>
    </row>
    <row r="15" spans="1:12" s="12" customFormat="1" ht="17.100000000000001" customHeight="1" x14ac:dyDescent="0.25">
      <c r="A15" s="149"/>
      <c r="B15" s="150"/>
      <c r="C15" s="150"/>
      <c r="D15" s="46"/>
      <c r="E15" s="150"/>
      <c r="F15" s="151"/>
      <c r="G15" s="181"/>
      <c r="H15" s="182"/>
      <c r="I15" s="182"/>
      <c r="J15" s="182"/>
      <c r="K15" s="182"/>
      <c r="L15" s="183"/>
    </row>
    <row r="16" spans="1:12" s="12" customFormat="1" x14ac:dyDescent="0.25">
      <c r="A16" s="163" t="s">
        <v>73</v>
      </c>
      <c r="B16" s="164"/>
      <c r="C16" s="164"/>
      <c r="D16" s="164"/>
      <c r="E16" s="164"/>
      <c r="F16" s="164"/>
      <c r="G16" s="164"/>
      <c r="H16" s="165"/>
      <c r="I16" s="152" t="s">
        <v>72</v>
      </c>
      <c r="J16" s="153"/>
      <c r="K16" s="153"/>
      <c r="L16" s="154"/>
    </row>
    <row r="17" spans="1:12" s="12" customFormat="1" x14ac:dyDescent="0.25">
      <c r="A17" s="166" t="s">
        <v>9</v>
      </c>
      <c r="B17" s="167"/>
      <c r="C17" s="167"/>
      <c r="D17" s="167"/>
      <c r="E17" s="167"/>
      <c r="F17" s="167"/>
      <c r="G17" s="167"/>
      <c r="H17" s="168"/>
      <c r="I17" s="47"/>
      <c r="J17" s="155"/>
      <c r="K17" s="155"/>
      <c r="L17" s="156"/>
    </row>
    <row r="18" spans="1:12" s="12" customFormat="1" ht="17.100000000000001" customHeight="1" x14ac:dyDescent="0.25">
      <c r="A18" s="48" t="s">
        <v>10</v>
      </c>
      <c r="B18" s="159" t="s">
        <v>381</v>
      </c>
      <c r="C18" s="159"/>
      <c r="D18" s="159"/>
      <c r="E18" s="159"/>
      <c r="F18" s="159"/>
      <c r="G18" s="159"/>
      <c r="H18" s="160"/>
      <c r="I18" s="48" t="s">
        <v>10</v>
      </c>
      <c r="J18" s="157">
        <v>0</v>
      </c>
      <c r="K18" s="157"/>
      <c r="L18" s="158"/>
    </row>
    <row r="19" spans="1:12" s="12" customFormat="1" ht="17.100000000000001" customHeight="1" x14ac:dyDescent="0.25">
      <c r="A19" s="48" t="s">
        <v>11</v>
      </c>
      <c r="B19" s="159" t="s">
        <v>12</v>
      </c>
      <c r="C19" s="159"/>
      <c r="D19" s="159"/>
      <c r="E19" s="159"/>
      <c r="F19" s="159"/>
      <c r="G19" s="159"/>
      <c r="H19" s="160"/>
      <c r="I19" s="48" t="s">
        <v>11</v>
      </c>
      <c r="J19" s="157">
        <v>0</v>
      </c>
      <c r="K19" s="157"/>
      <c r="L19" s="158"/>
    </row>
    <row r="20" spans="1:12" s="12" customFormat="1" ht="17.100000000000001" customHeight="1" x14ac:dyDescent="0.25">
      <c r="A20" s="48" t="s">
        <v>13</v>
      </c>
      <c r="B20" s="159" t="s">
        <v>253</v>
      </c>
      <c r="C20" s="159"/>
      <c r="D20" s="159"/>
      <c r="E20" s="159"/>
      <c r="F20" s="159"/>
      <c r="G20" s="159"/>
      <c r="H20" s="160"/>
      <c r="I20" s="48" t="s">
        <v>13</v>
      </c>
      <c r="J20" s="157">
        <v>0</v>
      </c>
      <c r="K20" s="157"/>
      <c r="L20" s="158"/>
    </row>
    <row r="21" spans="1:12" s="12" customFormat="1" ht="17.100000000000001" customHeight="1" x14ac:dyDescent="0.25">
      <c r="A21" s="48" t="s">
        <v>262</v>
      </c>
      <c r="B21" s="159" t="s">
        <v>254</v>
      </c>
      <c r="C21" s="159"/>
      <c r="D21" s="159"/>
      <c r="E21" s="159"/>
      <c r="F21" s="159"/>
      <c r="G21" s="159"/>
      <c r="H21" s="160"/>
      <c r="I21" s="48" t="s">
        <v>262</v>
      </c>
      <c r="J21" s="157">
        <v>0</v>
      </c>
      <c r="K21" s="157"/>
      <c r="L21" s="158"/>
    </row>
    <row r="22" spans="1:12" s="12" customFormat="1" ht="17.100000000000001" customHeight="1" x14ac:dyDescent="0.25">
      <c r="A22" s="48" t="s">
        <v>14</v>
      </c>
      <c r="B22" s="159" t="s">
        <v>483</v>
      </c>
      <c r="C22" s="159"/>
      <c r="D22" s="159"/>
      <c r="E22" s="159"/>
      <c r="F22" s="159"/>
      <c r="G22" s="159"/>
      <c r="H22" s="160"/>
      <c r="I22" s="48" t="s">
        <v>14</v>
      </c>
      <c r="J22" s="161">
        <f>SUM(J18:J21)</f>
        <v>0</v>
      </c>
      <c r="K22" s="161"/>
      <c r="L22" s="162"/>
    </row>
    <row r="23" spans="1:12" s="12" customFormat="1" ht="17.100000000000001" customHeight="1" x14ac:dyDescent="0.25">
      <c r="A23" s="49" t="s">
        <v>15</v>
      </c>
      <c r="B23" s="159" t="s">
        <v>382</v>
      </c>
      <c r="C23" s="159"/>
      <c r="D23" s="159"/>
      <c r="E23" s="159"/>
      <c r="F23" s="159"/>
      <c r="G23" s="159"/>
      <c r="H23" s="160"/>
      <c r="I23" s="49" t="s">
        <v>15</v>
      </c>
      <c r="J23" s="157">
        <v>0</v>
      </c>
      <c r="K23" s="157"/>
      <c r="L23" s="158"/>
    </row>
    <row r="24" spans="1:12" s="12" customFormat="1" ht="17.100000000000001" customHeight="1" x14ac:dyDescent="0.25">
      <c r="A24" s="48" t="s">
        <v>16</v>
      </c>
      <c r="B24" s="159" t="s">
        <v>479</v>
      </c>
      <c r="C24" s="159"/>
      <c r="D24" s="159"/>
      <c r="E24" s="159"/>
      <c r="F24" s="159"/>
      <c r="G24" s="159"/>
      <c r="H24" s="160"/>
      <c r="I24" s="48" t="s">
        <v>16</v>
      </c>
      <c r="J24" s="157">
        <v>0</v>
      </c>
      <c r="K24" s="157"/>
      <c r="L24" s="158"/>
    </row>
    <row r="25" spans="1:12" s="12" customFormat="1" ht="17.100000000000001" customHeight="1" x14ac:dyDescent="0.25">
      <c r="A25" s="50" t="s">
        <v>17</v>
      </c>
      <c r="B25" s="159" t="s">
        <v>480</v>
      </c>
      <c r="C25" s="159"/>
      <c r="D25" s="159"/>
      <c r="E25" s="159"/>
      <c r="F25" s="159"/>
      <c r="G25" s="159"/>
      <c r="H25" s="160"/>
      <c r="I25" s="48" t="s">
        <v>17</v>
      </c>
      <c r="J25" s="157">
        <v>0</v>
      </c>
      <c r="K25" s="157"/>
      <c r="L25" s="158"/>
    </row>
    <row r="26" spans="1:12" s="12" customFormat="1" ht="17.100000000000001" customHeight="1" x14ac:dyDescent="0.25">
      <c r="A26" s="50" t="s">
        <v>263</v>
      </c>
      <c r="B26" s="159" t="s">
        <v>256</v>
      </c>
      <c r="C26" s="159"/>
      <c r="D26" s="159"/>
      <c r="E26" s="159"/>
      <c r="F26" s="159"/>
      <c r="G26" s="159"/>
      <c r="H26" s="160"/>
      <c r="I26" s="48" t="s">
        <v>263</v>
      </c>
      <c r="J26" s="157">
        <v>0</v>
      </c>
      <c r="K26" s="157"/>
      <c r="L26" s="158"/>
    </row>
    <row r="27" spans="1:12" s="12" customFormat="1" ht="17.100000000000001" customHeight="1" x14ac:dyDescent="0.25">
      <c r="A27" s="50" t="s">
        <v>18</v>
      </c>
      <c r="B27" s="184" t="s">
        <v>264</v>
      </c>
      <c r="C27" s="184"/>
      <c r="D27" s="184"/>
      <c r="E27" s="184"/>
      <c r="F27" s="184"/>
      <c r="G27" s="184"/>
      <c r="H27" s="185"/>
      <c r="I27" s="48" t="s">
        <v>18</v>
      </c>
      <c r="J27" s="172">
        <f>SUM(J22:J26)</f>
        <v>0</v>
      </c>
      <c r="K27" s="172"/>
      <c r="L27" s="173"/>
    </row>
    <row r="28" spans="1:12" s="12" customFormat="1" x14ac:dyDescent="0.25">
      <c r="A28" s="166" t="s">
        <v>19</v>
      </c>
      <c r="B28" s="167"/>
      <c r="C28" s="167"/>
      <c r="D28" s="167"/>
      <c r="E28" s="167"/>
      <c r="F28" s="167"/>
      <c r="G28" s="167"/>
      <c r="H28" s="168"/>
      <c r="I28" s="51"/>
      <c r="J28" s="155"/>
      <c r="K28" s="155"/>
      <c r="L28" s="156"/>
    </row>
    <row r="29" spans="1:12" s="12" customFormat="1" ht="17.100000000000001" customHeight="1" x14ac:dyDescent="0.25">
      <c r="A29" s="48" t="s">
        <v>20</v>
      </c>
      <c r="B29" s="159" t="s">
        <v>261</v>
      </c>
      <c r="C29" s="159"/>
      <c r="D29" s="159"/>
      <c r="E29" s="159"/>
      <c r="F29" s="159"/>
      <c r="G29" s="159"/>
      <c r="H29" s="160"/>
      <c r="I29" s="48" t="s">
        <v>20</v>
      </c>
      <c r="J29" s="157">
        <v>0</v>
      </c>
      <c r="K29" s="157"/>
      <c r="L29" s="158"/>
    </row>
    <row r="30" spans="1:12" s="12" customFormat="1" ht="17.100000000000001" customHeight="1" x14ac:dyDescent="0.25">
      <c r="A30" s="48" t="s">
        <v>21</v>
      </c>
      <c r="B30" s="159" t="s">
        <v>266</v>
      </c>
      <c r="C30" s="159"/>
      <c r="D30" s="159"/>
      <c r="E30" s="159"/>
      <c r="F30" s="159"/>
      <c r="G30" s="159"/>
      <c r="H30" s="160"/>
      <c r="I30" s="48" t="s">
        <v>21</v>
      </c>
      <c r="J30" s="157">
        <v>0</v>
      </c>
      <c r="K30" s="157"/>
      <c r="L30" s="158"/>
    </row>
    <row r="31" spans="1:12" s="12" customFormat="1" ht="17.100000000000001" customHeight="1" x14ac:dyDescent="0.25">
      <c r="A31" s="48" t="s">
        <v>22</v>
      </c>
      <c r="B31" s="159" t="s">
        <v>282</v>
      </c>
      <c r="C31" s="159"/>
      <c r="D31" s="159"/>
      <c r="E31" s="159"/>
      <c r="F31" s="159"/>
      <c r="G31" s="159"/>
      <c r="H31" s="160"/>
      <c r="I31" s="48" t="s">
        <v>22</v>
      </c>
      <c r="J31" s="157">
        <v>0</v>
      </c>
      <c r="K31" s="157"/>
      <c r="L31" s="158"/>
    </row>
    <row r="32" spans="1:12" s="12" customFormat="1" ht="17.100000000000001" customHeight="1" x14ac:dyDescent="0.25">
      <c r="A32" s="48" t="s">
        <v>23</v>
      </c>
      <c r="B32" s="159" t="s">
        <v>468</v>
      </c>
      <c r="C32" s="159"/>
      <c r="D32" s="159"/>
      <c r="E32" s="159"/>
      <c r="F32" s="159"/>
      <c r="G32" s="159"/>
      <c r="H32" s="160"/>
      <c r="I32" s="48" t="s">
        <v>23</v>
      </c>
      <c r="J32" s="157">
        <v>0</v>
      </c>
      <c r="K32" s="157"/>
      <c r="L32" s="158"/>
    </row>
    <row r="33" spans="1:12" s="12" customFormat="1" ht="17.100000000000001" customHeight="1" x14ac:dyDescent="0.25">
      <c r="A33" s="48" t="s">
        <v>25</v>
      </c>
      <c r="B33" s="159" t="s">
        <v>24</v>
      </c>
      <c r="C33" s="159"/>
      <c r="D33" s="159"/>
      <c r="E33" s="159"/>
      <c r="F33" s="159"/>
      <c r="G33" s="159"/>
      <c r="H33" s="160"/>
      <c r="I33" s="48" t="s">
        <v>25</v>
      </c>
      <c r="J33" s="157">
        <v>0</v>
      </c>
      <c r="K33" s="157"/>
      <c r="L33" s="158"/>
    </row>
    <row r="34" spans="1:12" s="12" customFormat="1" ht="17.100000000000001" customHeight="1" x14ac:dyDescent="0.25">
      <c r="A34" s="48" t="s">
        <v>283</v>
      </c>
      <c r="B34" s="159" t="s">
        <v>26</v>
      </c>
      <c r="C34" s="159"/>
      <c r="D34" s="159"/>
      <c r="E34" s="159"/>
      <c r="F34" s="159"/>
      <c r="G34" s="159"/>
      <c r="H34" s="160"/>
      <c r="I34" s="48" t="s">
        <v>283</v>
      </c>
      <c r="J34" s="157">
        <v>0</v>
      </c>
      <c r="K34" s="157"/>
      <c r="L34" s="158"/>
    </row>
    <row r="35" spans="1:12" s="12" customFormat="1" ht="17.100000000000001" customHeight="1" x14ac:dyDescent="0.25">
      <c r="A35" s="48" t="s">
        <v>27</v>
      </c>
      <c r="B35" s="159" t="s">
        <v>484</v>
      </c>
      <c r="C35" s="159"/>
      <c r="D35" s="159"/>
      <c r="E35" s="159"/>
      <c r="F35" s="159"/>
      <c r="G35" s="159"/>
      <c r="H35" s="160"/>
      <c r="I35" s="48" t="s">
        <v>27</v>
      </c>
      <c r="J35" s="161">
        <f>SUM(J29:J34)</f>
        <v>0</v>
      </c>
      <c r="K35" s="161"/>
      <c r="L35" s="162"/>
    </row>
    <row r="36" spans="1:12" s="12" customFormat="1" ht="17.100000000000001" customHeight="1" x14ac:dyDescent="0.25">
      <c r="A36" s="50" t="s">
        <v>28</v>
      </c>
      <c r="B36" s="184" t="s">
        <v>29</v>
      </c>
      <c r="C36" s="184"/>
      <c r="D36" s="184"/>
      <c r="E36" s="184"/>
      <c r="F36" s="184"/>
      <c r="G36" s="184"/>
      <c r="H36" s="185"/>
      <c r="I36" s="50" t="s">
        <v>28</v>
      </c>
      <c r="J36" s="204">
        <v>0</v>
      </c>
      <c r="K36" s="204"/>
      <c r="L36" s="205"/>
    </row>
    <row r="37" spans="1:12" s="12" customFormat="1" x14ac:dyDescent="0.25">
      <c r="A37" s="166" t="s">
        <v>30</v>
      </c>
      <c r="B37" s="167"/>
      <c r="C37" s="167"/>
      <c r="D37" s="167"/>
      <c r="E37" s="167"/>
      <c r="F37" s="167"/>
      <c r="G37" s="167"/>
      <c r="H37" s="168"/>
      <c r="I37" s="52"/>
      <c r="J37" s="155"/>
      <c r="K37" s="155"/>
      <c r="L37" s="156"/>
    </row>
    <row r="38" spans="1:12" s="12" customFormat="1" ht="17.100000000000001" customHeight="1" x14ac:dyDescent="0.25">
      <c r="A38" s="48" t="s">
        <v>31</v>
      </c>
      <c r="B38" s="159" t="s">
        <v>383</v>
      </c>
      <c r="C38" s="159"/>
      <c r="D38" s="159"/>
      <c r="E38" s="159"/>
      <c r="F38" s="159"/>
      <c r="G38" s="159"/>
      <c r="H38" s="160"/>
      <c r="I38" s="48" t="s">
        <v>31</v>
      </c>
      <c r="J38" s="157">
        <v>0</v>
      </c>
      <c r="K38" s="157"/>
      <c r="L38" s="158"/>
    </row>
    <row r="39" spans="1:12" s="12" customFormat="1" ht="17.100000000000001" customHeight="1" x14ac:dyDescent="0.25">
      <c r="A39" s="48" t="s">
        <v>32</v>
      </c>
      <c r="B39" s="159" t="s">
        <v>33</v>
      </c>
      <c r="C39" s="159"/>
      <c r="D39" s="159"/>
      <c r="E39" s="159"/>
      <c r="F39" s="159"/>
      <c r="G39" s="159"/>
      <c r="H39" s="160"/>
      <c r="I39" s="48" t="s">
        <v>32</v>
      </c>
      <c r="J39" s="157">
        <v>0</v>
      </c>
      <c r="K39" s="157"/>
      <c r="L39" s="158"/>
    </row>
    <row r="40" spans="1:12" s="12" customFormat="1" ht="17.100000000000001" customHeight="1" x14ac:dyDescent="0.25">
      <c r="A40" s="48" t="s">
        <v>34</v>
      </c>
      <c r="B40" s="159" t="s">
        <v>255</v>
      </c>
      <c r="C40" s="159"/>
      <c r="D40" s="159"/>
      <c r="E40" s="159"/>
      <c r="F40" s="159"/>
      <c r="G40" s="159"/>
      <c r="H40" s="160"/>
      <c r="I40" s="48" t="s">
        <v>34</v>
      </c>
      <c r="J40" s="157">
        <v>0</v>
      </c>
      <c r="K40" s="157"/>
      <c r="L40" s="158"/>
    </row>
    <row r="41" spans="1:12" s="12" customFormat="1" ht="17.100000000000001" customHeight="1" x14ac:dyDescent="0.25">
      <c r="A41" s="48" t="s">
        <v>260</v>
      </c>
      <c r="B41" s="159" t="s">
        <v>259</v>
      </c>
      <c r="C41" s="159"/>
      <c r="D41" s="159"/>
      <c r="E41" s="159"/>
      <c r="F41" s="159"/>
      <c r="G41" s="159"/>
      <c r="H41" s="160"/>
      <c r="I41" s="48" t="s">
        <v>260</v>
      </c>
      <c r="J41" s="157">
        <v>0</v>
      </c>
      <c r="K41" s="157"/>
      <c r="L41" s="158"/>
    </row>
    <row r="42" spans="1:12" s="12" customFormat="1" ht="17.100000000000001" customHeight="1" x14ac:dyDescent="0.25">
      <c r="A42" s="48" t="s">
        <v>35</v>
      </c>
      <c r="B42" s="159" t="s">
        <v>482</v>
      </c>
      <c r="C42" s="159"/>
      <c r="D42" s="159"/>
      <c r="E42" s="159"/>
      <c r="F42" s="159"/>
      <c r="G42" s="159"/>
      <c r="H42" s="160"/>
      <c r="I42" s="48" t="s">
        <v>35</v>
      </c>
      <c r="J42" s="161">
        <f>SUM(J38:J41)</f>
        <v>0</v>
      </c>
      <c r="K42" s="161"/>
      <c r="L42" s="162"/>
    </row>
    <row r="43" spans="1:12" s="12" customFormat="1" ht="17.100000000000001" customHeight="1" x14ac:dyDescent="0.25">
      <c r="A43" s="50" t="s">
        <v>36</v>
      </c>
      <c r="B43" s="184" t="s">
        <v>37</v>
      </c>
      <c r="C43" s="184"/>
      <c r="D43" s="184"/>
      <c r="E43" s="184"/>
      <c r="F43" s="184"/>
      <c r="G43" s="184"/>
      <c r="H43" s="185"/>
      <c r="I43" s="50" t="s">
        <v>36</v>
      </c>
      <c r="J43" s="161">
        <f>J27-J42</f>
        <v>0</v>
      </c>
      <c r="K43" s="161"/>
      <c r="L43" s="162"/>
    </row>
    <row r="44" spans="1:12" s="12" customFormat="1" ht="17.100000000000001" customHeight="1" x14ac:dyDescent="0.25">
      <c r="A44" s="48" t="s">
        <v>38</v>
      </c>
      <c r="B44" s="159" t="s">
        <v>39</v>
      </c>
      <c r="C44" s="159"/>
      <c r="D44" s="159"/>
      <c r="E44" s="159"/>
      <c r="F44" s="159"/>
      <c r="G44" s="159"/>
      <c r="H44" s="160"/>
      <c r="I44" s="48" t="s">
        <v>38</v>
      </c>
      <c r="J44" s="206">
        <f>J36*0.09</f>
        <v>0</v>
      </c>
      <c r="K44" s="206"/>
      <c r="L44" s="207"/>
    </row>
    <row r="45" spans="1:12" ht="9" customHeight="1" thickBot="1" x14ac:dyDescent="0.3">
      <c r="A45" s="229"/>
      <c r="B45" s="229"/>
      <c r="C45" s="229"/>
      <c r="D45" s="229"/>
      <c r="E45" s="229"/>
      <c r="F45" s="229"/>
      <c r="G45" s="229"/>
      <c r="H45" s="229"/>
      <c r="I45" s="229"/>
      <c r="J45" s="229"/>
      <c r="K45" s="229"/>
      <c r="L45" s="229"/>
    </row>
    <row r="46" spans="1:12" ht="14.25" customHeight="1" thickTop="1" x14ac:dyDescent="0.25">
      <c r="A46" s="227" t="s">
        <v>496</v>
      </c>
      <c r="B46" s="227"/>
      <c r="C46" s="228"/>
      <c r="D46" s="208"/>
      <c r="E46" s="209"/>
      <c r="F46" s="209"/>
      <c r="G46" s="209"/>
      <c r="H46" s="209"/>
      <c r="I46" s="209"/>
      <c r="J46" s="209"/>
      <c r="K46" s="209"/>
      <c r="L46" s="210"/>
    </row>
    <row r="47" spans="1:12" x14ac:dyDescent="0.25">
      <c r="A47" s="53"/>
      <c r="B47" s="53"/>
      <c r="C47" s="53"/>
      <c r="D47" s="211"/>
      <c r="E47" s="212"/>
      <c r="F47" s="212"/>
      <c r="G47" s="212"/>
      <c r="H47" s="212"/>
      <c r="I47" s="212"/>
      <c r="J47" s="212"/>
      <c r="K47" s="212"/>
      <c r="L47" s="213"/>
    </row>
    <row r="48" spans="1:12" x14ac:dyDescent="0.25">
      <c r="A48" s="53"/>
      <c r="B48" s="53"/>
      <c r="C48" s="53"/>
      <c r="D48" s="211"/>
      <c r="E48" s="212"/>
      <c r="F48" s="212"/>
      <c r="G48" s="212"/>
      <c r="H48" s="212"/>
      <c r="I48" s="212"/>
      <c r="J48" s="212"/>
      <c r="K48" s="212"/>
      <c r="L48" s="213"/>
    </row>
    <row r="49" spans="1:12" ht="15.75" thickBot="1" x14ac:dyDescent="0.3">
      <c r="A49" s="53"/>
      <c r="B49" s="53"/>
      <c r="C49" s="53"/>
      <c r="D49" s="214"/>
      <c r="E49" s="215"/>
      <c r="F49" s="215"/>
      <c r="G49" s="215"/>
      <c r="H49" s="215"/>
      <c r="I49" s="215"/>
      <c r="J49" s="215"/>
      <c r="K49" s="215"/>
      <c r="L49" s="216"/>
    </row>
    <row r="50" spans="1:12" ht="15.75" thickTop="1" x14ac:dyDescent="0.25">
      <c r="A50" s="53"/>
      <c r="B50" s="1"/>
      <c r="C50" s="1"/>
      <c r="D50" s="141"/>
      <c r="E50" s="141"/>
      <c r="F50" s="141"/>
      <c r="G50" s="141"/>
      <c r="H50" s="141"/>
      <c r="I50" s="141"/>
      <c r="J50" s="141"/>
      <c r="K50" s="141"/>
      <c r="L50" s="141"/>
    </row>
    <row r="51" spans="1:12" x14ac:dyDescent="0.25">
      <c r="A51" s="53"/>
      <c r="B51" s="1"/>
      <c r="C51" s="1"/>
      <c r="D51" s="1"/>
      <c r="E51" s="1"/>
      <c r="F51" s="1"/>
      <c r="G51" s="1"/>
      <c r="H51" s="1"/>
      <c r="I51" s="1"/>
      <c r="J51" s="3"/>
      <c r="K51" s="2"/>
      <c r="L51" s="4"/>
    </row>
  </sheetData>
  <sheetProtection algorithmName="SHA-512" hashValue="iEU/79cHZfirmOVqiqF3jU7TWmD3EjUJG3S6TCIjK8d91SL7xiYmrGEF3mhl0nup9Q08Hk5wkUCp4DAtOEfPjw==" saltValue="DTNZvy7JjKjzNAeaxf7YUQ==" spinCount="100000" sheet="1" objects="1" scenarios="1"/>
  <mergeCells count="88">
    <mergeCell ref="D46:L49"/>
    <mergeCell ref="A8:F8"/>
    <mergeCell ref="G10:L10"/>
    <mergeCell ref="G13:L13"/>
    <mergeCell ref="G9:J9"/>
    <mergeCell ref="G11:L11"/>
    <mergeCell ref="A11:F11"/>
    <mergeCell ref="A9:F9"/>
    <mergeCell ref="I12:J12"/>
    <mergeCell ref="A46:C46"/>
    <mergeCell ref="J38:L38"/>
    <mergeCell ref="J32:L32"/>
    <mergeCell ref="B35:H35"/>
    <mergeCell ref="J34:L34"/>
    <mergeCell ref="A45:L45"/>
    <mergeCell ref="J37:L37"/>
    <mergeCell ref="B36:H36"/>
    <mergeCell ref="J36:L36"/>
    <mergeCell ref="J39:L39"/>
    <mergeCell ref="B44:H44"/>
    <mergeCell ref="B40:H40"/>
    <mergeCell ref="A37:H37"/>
    <mergeCell ref="J44:L44"/>
    <mergeCell ref="J43:L43"/>
    <mergeCell ref="J42:L42"/>
    <mergeCell ref="B39:H39"/>
    <mergeCell ref="B38:H38"/>
    <mergeCell ref="B43:H43"/>
    <mergeCell ref="J40:L40"/>
    <mergeCell ref="B42:H42"/>
    <mergeCell ref="B41:H41"/>
    <mergeCell ref="J41:L41"/>
    <mergeCell ref="A1:L1"/>
    <mergeCell ref="A4:L4"/>
    <mergeCell ref="A5:L5"/>
    <mergeCell ref="A6:L6"/>
    <mergeCell ref="A3:L3"/>
    <mergeCell ref="A2:L2"/>
    <mergeCell ref="A7:L7"/>
    <mergeCell ref="J18:L18"/>
    <mergeCell ref="J27:L27"/>
    <mergeCell ref="G8:J8"/>
    <mergeCell ref="E15:F15"/>
    <mergeCell ref="B18:H18"/>
    <mergeCell ref="B19:H19"/>
    <mergeCell ref="A17:H17"/>
    <mergeCell ref="K8:L8"/>
    <mergeCell ref="K9:L9"/>
    <mergeCell ref="G14:L14"/>
    <mergeCell ref="A10:F10"/>
    <mergeCell ref="G15:L15"/>
    <mergeCell ref="B27:H27"/>
    <mergeCell ref="B25:H25"/>
    <mergeCell ref="J22:L22"/>
    <mergeCell ref="J23:L23"/>
    <mergeCell ref="J19:L19"/>
    <mergeCell ref="J30:L30"/>
    <mergeCell ref="J24:L24"/>
    <mergeCell ref="B23:H23"/>
    <mergeCell ref="B21:H21"/>
    <mergeCell ref="B22:H22"/>
    <mergeCell ref="B30:H30"/>
    <mergeCell ref="A28:H28"/>
    <mergeCell ref="B24:H24"/>
    <mergeCell ref="B26:H26"/>
    <mergeCell ref="J26:L26"/>
    <mergeCell ref="J35:L35"/>
    <mergeCell ref="J29:L29"/>
    <mergeCell ref="J25:L25"/>
    <mergeCell ref="B34:H34"/>
    <mergeCell ref="J28:L28"/>
    <mergeCell ref="J33:L33"/>
    <mergeCell ref="B32:H32"/>
    <mergeCell ref="B29:H29"/>
    <mergeCell ref="B33:H33"/>
    <mergeCell ref="J31:L31"/>
    <mergeCell ref="B31:H31"/>
    <mergeCell ref="A12:F12"/>
    <mergeCell ref="A13:F13"/>
    <mergeCell ref="I16:L16"/>
    <mergeCell ref="J17:L17"/>
    <mergeCell ref="J21:L21"/>
    <mergeCell ref="A14:C14"/>
    <mergeCell ref="E14:F14"/>
    <mergeCell ref="A15:C15"/>
    <mergeCell ref="B20:H20"/>
    <mergeCell ref="J20:L20"/>
    <mergeCell ref="A16:H16"/>
  </mergeCells>
  <pageMargins left="0.7" right="0.7" top="0.75" bottom="0.75" header="0.3" footer="0.3"/>
  <pageSetup scale="89" fitToHeight="0" orientation="portrait" r:id="rId1"/>
  <headerFooter>
    <oddFooter>&amp;C&amp;"Arial,Regular"&amp;8Page 1 of 11&amp;R&amp;"Arial,Regular"&amp;8EXC-F037
V2025.1</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Sheet1!$A$1:$A$2</xm:f>
          </x14:formula1>
          <xm:sqref>G15:L15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33"/>
  <sheetViews>
    <sheetView zoomScaleNormal="100" workbookViewId="0">
      <selection activeCell="A26" sqref="A26:G26"/>
    </sheetView>
  </sheetViews>
  <sheetFormatPr defaultRowHeight="15" x14ac:dyDescent="0.25"/>
  <cols>
    <col min="10" max="12" width="8.7109375" customWidth="1"/>
  </cols>
  <sheetData>
    <row r="1" spans="1:12" x14ac:dyDescent="0.25">
      <c r="A1" s="310" t="s">
        <v>86</v>
      </c>
      <c r="B1" s="311"/>
      <c r="C1" s="312"/>
      <c r="D1" s="309">
        <f>'CT01'!A9</f>
        <v>0</v>
      </c>
      <c r="E1" s="307"/>
      <c r="F1" s="307"/>
      <c r="G1" s="308"/>
      <c r="H1" s="309" t="s">
        <v>507</v>
      </c>
      <c r="I1" s="308"/>
      <c r="J1" s="135">
        <f>'CT01'!I12</f>
        <v>0</v>
      </c>
      <c r="K1" s="136">
        <f>'CT01'!K12</f>
        <v>0</v>
      </c>
      <c r="L1" s="137">
        <f>'CT01'!L12</f>
        <v>0</v>
      </c>
    </row>
    <row r="2" spans="1:12" x14ac:dyDescent="0.25">
      <c r="A2" s="313" t="s">
        <v>485</v>
      </c>
      <c r="B2" s="314"/>
      <c r="C2" s="314"/>
      <c r="D2" s="309">
        <f>'CT01'!A11</f>
        <v>0</v>
      </c>
      <c r="E2" s="307"/>
      <c r="F2" s="307"/>
      <c r="G2" s="308"/>
      <c r="H2" s="309" t="s">
        <v>101</v>
      </c>
      <c r="I2" s="308"/>
      <c r="J2" s="306">
        <f>'CT01'!G9</f>
        <v>0</v>
      </c>
      <c r="K2" s="307"/>
      <c r="L2" s="308"/>
    </row>
    <row r="3" spans="1:12" ht="16.5" x14ac:dyDescent="0.25">
      <c r="A3" s="318" t="s">
        <v>510</v>
      </c>
      <c r="B3" s="319"/>
      <c r="C3" s="319"/>
      <c r="D3" s="319"/>
      <c r="E3" s="319"/>
      <c r="F3" s="319"/>
      <c r="G3" s="319"/>
      <c r="H3" s="319"/>
      <c r="I3" s="319"/>
      <c r="J3" s="319"/>
      <c r="K3" s="319"/>
      <c r="L3" s="320"/>
    </row>
    <row r="4" spans="1:12" x14ac:dyDescent="0.25">
      <c r="A4" s="321" t="s">
        <v>1</v>
      </c>
      <c r="B4" s="322"/>
      <c r="C4" s="322"/>
      <c r="D4" s="322"/>
      <c r="E4" s="322"/>
      <c r="F4" s="322"/>
      <c r="G4" s="322"/>
      <c r="H4" s="322"/>
      <c r="I4" s="322"/>
      <c r="J4" s="322"/>
      <c r="K4" s="322"/>
      <c r="L4" s="323"/>
    </row>
    <row r="5" spans="1:12" x14ac:dyDescent="0.25">
      <c r="A5" s="324" t="s">
        <v>2</v>
      </c>
      <c r="B5" s="325"/>
      <c r="C5" s="325"/>
      <c r="D5" s="325"/>
      <c r="E5" s="325"/>
      <c r="F5" s="325"/>
      <c r="G5" s="325"/>
      <c r="H5" s="325"/>
      <c r="I5" s="325"/>
      <c r="J5" s="325"/>
      <c r="K5" s="325"/>
      <c r="L5" s="326"/>
    </row>
    <row r="6" spans="1:12" ht="6.75" customHeight="1" x14ac:dyDescent="0.25">
      <c r="A6" s="339"/>
      <c r="B6" s="340"/>
      <c r="C6" s="340"/>
      <c r="D6" s="340"/>
      <c r="E6" s="340"/>
      <c r="F6" s="340"/>
      <c r="G6" s="340"/>
      <c r="H6" s="340"/>
      <c r="I6" s="340"/>
      <c r="J6" s="340"/>
      <c r="K6" s="340"/>
      <c r="L6" s="341"/>
    </row>
    <row r="7" spans="1:12" ht="17.100000000000001" customHeight="1" x14ac:dyDescent="0.25">
      <c r="A7" s="327" t="s">
        <v>494</v>
      </c>
      <c r="B7" s="328"/>
      <c r="C7" s="328"/>
      <c r="D7" s="328"/>
      <c r="E7" s="328"/>
      <c r="F7" s="328"/>
      <c r="G7" s="328"/>
      <c r="H7" s="328"/>
      <c r="I7" s="328"/>
      <c r="J7" s="328"/>
      <c r="K7" s="328"/>
      <c r="L7" s="329"/>
    </row>
    <row r="8" spans="1:12" ht="17.100000000000001" customHeight="1" x14ac:dyDescent="0.25">
      <c r="A8" s="330"/>
      <c r="B8" s="331"/>
      <c r="C8" s="331"/>
      <c r="D8" s="331"/>
      <c r="E8" s="331"/>
      <c r="F8" s="331"/>
      <c r="G8" s="331"/>
      <c r="H8" s="331"/>
      <c r="I8" s="331"/>
      <c r="J8" s="331"/>
      <c r="K8" s="331"/>
      <c r="L8" s="332"/>
    </row>
    <row r="9" spans="1:12" ht="17.100000000000001" customHeight="1" x14ac:dyDescent="0.25">
      <c r="A9" s="330"/>
      <c r="B9" s="331"/>
      <c r="C9" s="331"/>
      <c r="D9" s="331"/>
      <c r="E9" s="331"/>
      <c r="F9" s="331"/>
      <c r="G9" s="331"/>
      <c r="H9" s="331"/>
      <c r="I9" s="331"/>
      <c r="J9" s="331"/>
      <c r="K9" s="331"/>
      <c r="L9" s="332"/>
    </row>
    <row r="10" spans="1:12" ht="17.100000000000001" customHeight="1" x14ac:dyDescent="0.25">
      <c r="A10" s="330"/>
      <c r="B10" s="331"/>
      <c r="C10" s="331"/>
      <c r="D10" s="331"/>
      <c r="E10" s="331"/>
      <c r="F10" s="331"/>
      <c r="G10" s="331"/>
      <c r="H10" s="331"/>
      <c r="I10" s="331"/>
      <c r="J10" s="331"/>
      <c r="K10" s="331"/>
      <c r="L10" s="332"/>
    </row>
    <row r="11" spans="1:12" ht="17.100000000000001" customHeight="1" x14ac:dyDescent="0.25">
      <c r="A11" s="330"/>
      <c r="B11" s="331"/>
      <c r="C11" s="331"/>
      <c r="D11" s="331"/>
      <c r="E11" s="331"/>
      <c r="F11" s="331"/>
      <c r="G11" s="331"/>
      <c r="H11" s="331"/>
      <c r="I11" s="331"/>
      <c r="J11" s="331"/>
      <c r="K11" s="331"/>
      <c r="L11" s="332"/>
    </row>
    <row r="12" spans="1:12" ht="17.100000000000001" customHeight="1" x14ac:dyDescent="0.25">
      <c r="A12" s="330"/>
      <c r="B12" s="331"/>
      <c r="C12" s="331"/>
      <c r="D12" s="331"/>
      <c r="E12" s="331"/>
      <c r="F12" s="331"/>
      <c r="G12" s="331"/>
      <c r="H12" s="331"/>
      <c r="I12" s="331"/>
      <c r="J12" s="331"/>
      <c r="K12" s="331"/>
      <c r="L12" s="332"/>
    </row>
    <row r="13" spans="1:12" ht="17.100000000000001" customHeight="1" x14ac:dyDescent="0.25">
      <c r="A13" s="330"/>
      <c r="B13" s="331"/>
      <c r="C13" s="331"/>
      <c r="D13" s="331"/>
      <c r="E13" s="331"/>
      <c r="F13" s="331"/>
      <c r="G13" s="331"/>
      <c r="H13" s="331"/>
      <c r="I13" s="331"/>
      <c r="J13" s="331"/>
      <c r="K13" s="331"/>
      <c r="L13" s="332"/>
    </row>
    <row r="14" spans="1:12" ht="17.100000000000001" customHeight="1" x14ac:dyDescent="0.25">
      <c r="A14" s="330"/>
      <c r="B14" s="331"/>
      <c r="C14" s="331"/>
      <c r="D14" s="331"/>
      <c r="E14" s="331"/>
      <c r="F14" s="331"/>
      <c r="G14" s="331"/>
      <c r="H14" s="331"/>
      <c r="I14" s="331"/>
      <c r="J14" s="331"/>
      <c r="K14" s="331"/>
      <c r="L14" s="332"/>
    </row>
    <row r="15" spans="1:12" ht="17.100000000000001" customHeight="1" x14ac:dyDescent="0.25">
      <c r="A15" s="330"/>
      <c r="B15" s="331"/>
      <c r="C15" s="331"/>
      <c r="D15" s="331"/>
      <c r="E15" s="331"/>
      <c r="F15" s="331"/>
      <c r="G15" s="331"/>
      <c r="H15" s="331"/>
      <c r="I15" s="331"/>
      <c r="J15" s="331"/>
      <c r="K15" s="331"/>
      <c r="L15" s="332"/>
    </row>
    <row r="16" spans="1:12" ht="18" customHeight="1" x14ac:dyDescent="0.25">
      <c r="A16" s="333" t="s">
        <v>236</v>
      </c>
      <c r="B16" s="334"/>
      <c r="C16" s="334"/>
      <c r="D16" s="334"/>
      <c r="E16" s="334"/>
      <c r="F16" s="334"/>
      <c r="G16" s="334"/>
      <c r="H16" s="334"/>
      <c r="I16" s="334"/>
      <c r="J16" s="334"/>
      <c r="K16" s="334"/>
      <c r="L16" s="335"/>
    </row>
    <row r="17" spans="1:12" ht="18" customHeight="1" x14ac:dyDescent="0.25">
      <c r="A17" s="333"/>
      <c r="B17" s="334"/>
      <c r="C17" s="334"/>
      <c r="D17" s="334"/>
      <c r="E17" s="334"/>
      <c r="F17" s="334"/>
      <c r="G17" s="334"/>
      <c r="H17" s="334"/>
      <c r="I17" s="334"/>
      <c r="J17" s="334"/>
      <c r="K17" s="334"/>
      <c r="L17" s="335"/>
    </row>
    <row r="18" spans="1:12" ht="18" customHeight="1" x14ac:dyDescent="0.25">
      <c r="A18" s="333"/>
      <c r="B18" s="334"/>
      <c r="C18" s="334"/>
      <c r="D18" s="334"/>
      <c r="E18" s="334"/>
      <c r="F18" s="334"/>
      <c r="G18" s="334"/>
      <c r="H18" s="334"/>
      <c r="I18" s="334"/>
      <c r="J18" s="334"/>
      <c r="K18" s="334"/>
      <c r="L18" s="335"/>
    </row>
    <row r="19" spans="1:12" ht="18" customHeight="1" x14ac:dyDescent="0.25">
      <c r="A19" s="333"/>
      <c r="B19" s="334"/>
      <c r="C19" s="334"/>
      <c r="D19" s="334"/>
      <c r="E19" s="334"/>
      <c r="F19" s="334"/>
      <c r="G19" s="334"/>
      <c r="H19" s="334"/>
      <c r="I19" s="334"/>
      <c r="J19" s="334"/>
      <c r="K19" s="334"/>
      <c r="L19" s="335"/>
    </row>
    <row r="20" spans="1:12" ht="18" customHeight="1" x14ac:dyDescent="0.25">
      <c r="A20" s="333"/>
      <c r="B20" s="334"/>
      <c r="C20" s="334"/>
      <c r="D20" s="334"/>
      <c r="E20" s="334"/>
      <c r="F20" s="334"/>
      <c r="G20" s="334"/>
      <c r="H20" s="334"/>
      <c r="I20" s="334"/>
      <c r="J20" s="334"/>
      <c r="K20" s="334"/>
      <c r="L20" s="335"/>
    </row>
    <row r="21" spans="1:12" ht="18" customHeight="1" x14ac:dyDescent="0.25">
      <c r="A21" s="333"/>
      <c r="B21" s="334"/>
      <c r="C21" s="334"/>
      <c r="D21" s="334"/>
      <c r="E21" s="334"/>
      <c r="F21" s="334"/>
      <c r="G21" s="334"/>
      <c r="H21" s="334"/>
      <c r="I21" s="334"/>
      <c r="J21" s="334"/>
      <c r="K21" s="334"/>
      <c r="L21" s="335"/>
    </row>
    <row r="22" spans="1:12" ht="18" customHeight="1" x14ac:dyDescent="0.25">
      <c r="A22" s="333"/>
      <c r="B22" s="334"/>
      <c r="C22" s="334"/>
      <c r="D22" s="334"/>
      <c r="E22" s="334"/>
      <c r="F22" s="334"/>
      <c r="G22" s="334"/>
      <c r="H22" s="334"/>
      <c r="I22" s="334"/>
      <c r="J22" s="334"/>
      <c r="K22" s="334"/>
      <c r="L22" s="335"/>
    </row>
    <row r="23" spans="1:12" ht="18" customHeight="1" x14ac:dyDescent="0.25">
      <c r="A23" s="336"/>
      <c r="B23" s="337"/>
      <c r="C23" s="337"/>
      <c r="D23" s="337"/>
      <c r="E23" s="337"/>
      <c r="F23" s="337"/>
      <c r="G23" s="337"/>
      <c r="H23" s="337"/>
      <c r="I23" s="337"/>
      <c r="J23" s="337"/>
      <c r="K23" s="337"/>
      <c r="L23" s="338"/>
    </row>
    <row r="24" spans="1:12" x14ac:dyDescent="0.25">
      <c r="A24" s="138"/>
      <c r="B24" s="138"/>
      <c r="C24" s="138"/>
      <c r="D24" s="138"/>
      <c r="E24" s="138"/>
      <c r="F24" s="138"/>
      <c r="G24" s="138"/>
      <c r="H24" s="138"/>
      <c r="I24" s="138"/>
      <c r="J24" s="138"/>
      <c r="K24" s="138"/>
      <c r="L24" s="138"/>
    </row>
    <row r="25" spans="1:12" x14ac:dyDescent="0.25">
      <c r="A25" s="138"/>
      <c r="B25" s="138"/>
      <c r="C25" s="138"/>
      <c r="D25" s="138"/>
      <c r="E25" s="138"/>
      <c r="F25" s="138"/>
      <c r="G25" s="138"/>
      <c r="H25" s="138"/>
      <c r="I25" s="138"/>
      <c r="J25" s="138"/>
      <c r="K25" s="138"/>
      <c r="L25" s="138"/>
    </row>
    <row r="26" spans="1:12" ht="15.75" thickBot="1" x14ac:dyDescent="0.3">
      <c r="A26" s="315"/>
      <c r="B26" s="315"/>
      <c r="C26" s="315"/>
      <c r="D26" s="315"/>
      <c r="E26" s="315"/>
      <c r="F26" s="315"/>
      <c r="G26" s="315"/>
      <c r="H26" s="5"/>
      <c r="I26" s="317"/>
      <c r="J26" s="317"/>
      <c r="K26" s="317"/>
      <c r="L26" s="317"/>
    </row>
    <row r="27" spans="1:12" x14ac:dyDescent="0.25">
      <c r="A27" s="241" t="s">
        <v>395</v>
      </c>
      <c r="B27" s="241"/>
      <c r="C27" s="241"/>
      <c r="D27" s="5"/>
      <c r="E27" s="5"/>
      <c r="F27" s="5"/>
      <c r="G27" s="5"/>
      <c r="H27" s="5"/>
      <c r="I27" s="70" t="s">
        <v>93</v>
      </c>
      <c r="J27" s="5"/>
      <c r="K27" s="5"/>
      <c r="L27" s="5"/>
    </row>
    <row r="28" spans="1:12" x14ac:dyDescent="0.25">
      <c r="A28" s="139"/>
      <c r="B28" s="139"/>
      <c r="C28" s="139"/>
      <c r="D28" s="5"/>
      <c r="E28" s="5"/>
      <c r="F28" s="5"/>
      <c r="G28" s="5"/>
      <c r="H28" s="5"/>
      <c r="I28" s="70"/>
      <c r="J28" s="5"/>
      <c r="K28" s="5"/>
      <c r="L28" s="5"/>
    </row>
    <row r="29" spans="1:12" x14ac:dyDescent="0.25">
      <c r="A29" s="5"/>
      <c r="B29" s="5"/>
      <c r="C29" s="5"/>
      <c r="D29" s="5"/>
      <c r="E29" s="5"/>
      <c r="F29" s="5"/>
      <c r="G29" s="5"/>
      <c r="H29" s="5"/>
      <c r="I29" s="5"/>
      <c r="J29" s="5"/>
      <c r="K29" s="5"/>
      <c r="L29" s="5"/>
    </row>
    <row r="30" spans="1:12" ht="15.75" thickBot="1" x14ac:dyDescent="0.3">
      <c r="A30" s="315"/>
      <c r="B30" s="315"/>
      <c r="C30" s="315"/>
      <c r="D30" s="5"/>
      <c r="E30" s="315"/>
      <c r="F30" s="315"/>
      <c r="G30" s="315"/>
      <c r="H30" s="5"/>
      <c r="I30" s="316"/>
      <c r="J30" s="316"/>
      <c r="K30" s="316"/>
      <c r="L30" s="316"/>
    </row>
    <row r="31" spans="1:12" x14ac:dyDescent="0.25">
      <c r="A31" s="140" t="s">
        <v>508</v>
      </c>
      <c r="B31" s="112"/>
      <c r="C31" s="112"/>
      <c r="D31" s="5"/>
      <c r="E31" s="140" t="s">
        <v>509</v>
      </c>
      <c r="F31" s="112"/>
      <c r="G31" s="140"/>
      <c r="H31" s="70"/>
      <c r="I31" s="70" t="s">
        <v>495</v>
      </c>
      <c r="J31" s="5"/>
      <c r="K31" s="5"/>
      <c r="L31" s="5"/>
    </row>
    <row r="32" spans="1:12" x14ac:dyDescent="0.25">
      <c r="A32" s="70"/>
      <c r="B32" s="5"/>
      <c r="C32" s="5"/>
      <c r="D32" s="5"/>
      <c r="E32" s="5"/>
      <c r="F32" s="5"/>
      <c r="G32" s="5"/>
      <c r="H32" s="63"/>
      <c r="I32" s="5"/>
      <c r="J32" s="5"/>
      <c r="K32" s="5"/>
      <c r="L32" s="5"/>
    </row>
    <row r="33" spans="1:12" x14ac:dyDescent="0.25">
      <c r="A33" s="5"/>
      <c r="B33" s="5"/>
      <c r="C33" s="5"/>
      <c r="D33" s="5"/>
      <c r="E33" s="5"/>
      <c r="F33" s="5"/>
      <c r="G33" s="5"/>
      <c r="H33" s="5"/>
      <c r="I33" s="5"/>
      <c r="J33" s="5"/>
      <c r="K33" s="5"/>
      <c r="L33" s="4"/>
    </row>
  </sheetData>
  <sheetProtection algorithmName="SHA-512" hashValue="7re/Da4dq+ZF9viWNdzD94Y7nOzjv0ndEFTrUEbADfTObzpBDPPZyNz2YeomB2RTlZGskktKLETN37geYDMf1Q==" saltValue="VRVg5OSuM8a2s2iUYyio4w==" spinCount="100000" sheet="1" objects="1" scenarios="1"/>
  <mergeCells count="19">
    <mergeCell ref="E30:G30"/>
    <mergeCell ref="A30:C30"/>
    <mergeCell ref="I30:L30"/>
    <mergeCell ref="I26:L26"/>
    <mergeCell ref="A3:L3"/>
    <mergeCell ref="A4:L4"/>
    <mergeCell ref="A5:L5"/>
    <mergeCell ref="A7:L15"/>
    <mergeCell ref="A16:L23"/>
    <mergeCell ref="A6:L6"/>
    <mergeCell ref="J2:L2"/>
    <mergeCell ref="D2:G2"/>
    <mergeCell ref="A1:C1"/>
    <mergeCell ref="A27:C27"/>
    <mergeCell ref="A2:C2"/>
    <mergeCell ref="H1:I1"/>
    <mergeCell ref="D1:G1"/>
    <mergeCell ref="H2:I2"/>
    <mergeCell ref="A26:G26"/>
  </mergeCells>
  <pageMargins left="0.25" right="0.25" top="0.75" bottom="0.75" header="0.3" footer="0.3"/>
  <pageSetup scale="93" fitToHeight="0" orientation="portrait" r:id="rId1"/>
  <headerFooter>
    <oddFooter>&amp;C&amp;"Arial,Regular"&amp;8Page 10 of 11&amp;R&amp;"Arial,Regular"&amp;8EXC-F037
V2025.1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49"/>
  <sheetViews>
    <sheetView zoomScaleNormal="100" workbookViewId="0">
      <selection activeCell="A171" sqref="A171:L171"/>
    </sheetView>
  </sheetViews>
  <sheetFormatPr defaultRowHeight="15" x14ac:dyDescent="0.25"/>
  <cols>
    <col min="1" max="1" width="16.140625" customWidth="1"/>
    <col min="2" max="2" width="16.42578125" customWidth="1"/>
    <col min="3" max="12" width="13.7109375" customWidth="1"/>
  </cols>
  <sheetData>
    <row r="1" spans="1:12" ht="21" thickBot="1" x14ac:dyDescent="0.3">
      <c r="A1" s="400" t="s">
        <v>521</v>
      </c>
      <c r="B1" s="401"/>
      <c r="C1" s="401"/>
      <c r="D1" s="401"/>
      <c r="E1" s="401"/>
      <c r="F1" s="401"/>
      <c r="G1" s="401"/>
      <c r="H1" s="401"/>
      <c r="I1" s="401"/>
      <c r="J1" s="401"/>
      <c r="K1" s="401"/>
      <c r="L1" s="402"/>
    </row>
    <row r="2" spans="1:12" ht="20.100000000000001" customHeight="1" x14ac:dyDescent="0.25">
      <c r="A2" s="403" t="s">
        <v>329</v>
      </c>
      <c r="B2" s="404"/>
      <c r="C2" s="404"/>
      <c r="D2" s="404"/>
      <c r="E2" s="404"/>
      <c r="F2" s="404"/>
      <c r="G2" s="404"/>
      <c r="H2" s="404"/>
      <c r="I2" s="404"/>
      <c r="J2" s="404"/>
      <c r="K2" s="404"/>
      <c r="L2" s="405"/>
    </row>
    <row r="3" spans="1:12" ht="20.100000000000001" customHeight="1" x14ac:dyDescent="0.25">
      <c r="A3" s="406"/>
      <c r="B3" s="407"/>
      <c r="C3" s="407"/>
      <c r="D3" s="407"/>
      <c r="E3" s="407"/>
      <c r="F3" s="407"/>
      <c r="G3" s="407"/>
      <c r="H3" s="407"/>
      <c r="I3" s="407"/>
      <c r="J3" s="407"/>
      <c r="K3" s="407"/>
      <c r="L3" s="408"/>
    </row>
    <row r="4" spans="1:12" ht="20.100000000000001" customHeight="1" thickBot="1" x14ac:dyDescent="0.3">
      <c r="A4" s="409"/>
      <c r="B4" s="410"/>
      <c r="C4" s="410"/>
      <c r="D4" s="410"/>
      <c r="E4" s="410"/>
      <c r="F4" s="410"/>
      <c r="G4" s="410"/>
      <c r="H4" s="410"/>
      <c r="I4" s="410"/>
      <c r="J4" s="410"/>
      <c r="K4" s="410"/>
      <c r="L4" s="411"/>
    </row>
    <row r="5" spans="1:12" ht="18.75" thickBot="1" x14ac:dyDescent="0.3">
      <c r="A5" s="412" t="s">
        <v>385</v>
      </c>
      <c r="B5" s="413"/>
      <c r="C5" s="413"/>
      <c r="D5" s="413"/>
      <c r="E5" s="413"/>
      <c r="F5" s="413"/>
      <c r="G5" s="413"/>
      <c r="H5" s="413"/>
      <c r="I5" s="413"/>
      <c r="J5" s="413"/>
      <c r="K5" s="413"/>
      <c r="L5" s="414"/>
    </row>
    <row r="6" spans="1:12" ht="15.95" customHeight="1" x14ac:dyDescent="0.25">
      <c r="A6" s="428" t="s">
        <v>386</v>
      </c>
      <c r="B6" s="429"/>
      <c r="C6" s="429"/>
      <c r="D6" s="429"/>
      <c r="E6" s="429"/>
      <c r="F6" s="429"/>
      <c r="G6" s="429"/>
      <c r="H6" s="429"/>
      <c r="I6" s="429"/>
      <c r="J6" s="429"/>
      <c r="K6" s="429"/>
      <c r="L6" s="430"/>
    </row>
    <row r="7" spans="1:12" ht="15.95" customHeight="1" x14ac:dyDescent="0.25">
      <c r="A7" s="384"/>
      <c r="B7" s="385"/>
      <c r="C7" s="385"/>
      <c r="D7" s="385"/>
      <c r="E7" s="385"/>
      <c r="F7" s="385"/>
      <c r="G7" s="385"/>
      <c r="H7" s="385"/>
      <c r="I7" s="385"/>
      <c r="J7" s="385"/>
      <c r="K7" s="385"/>
      <c r="L7" s="386"/>
    </row>
    <row r="8" spans="1:12" ht="15.95" customHeight="1" x14ac:dyDescent="0.25">
      <c r="A8" s="387" t="s">
        <v>276</v>
      </c>
      <c r="B8" s="388"/>
      <c r="C8" s="388"/>
      <c r="D8" s="388"/>
      <c r="E8" s="388"/>
      <c r="F8" s="388"/>
      <c r="G8" s="388"/>
      <c r="H8" s="388"/>
      <c r="I8" s="388"/>
      <c r="J8" s="388"/>
      <c r="K8" s="388"/>
      <c r="L8" s="389"/>
    </row>
    <row r="9" spans="1:12" ht="15.95" customHeight="1" x14ac:dyDescent="0.25">
      <c r="A9" s="387"/>
      <c r="B9" s="388"/>
      <c r="C9" s="388"/>
      <c r="D9" s="388"/>
      <c r="E9" s="388"/>
      <c r="F9" s="388"/>
      <c r="G9" s="388"/>
      <c r="H9" s="388"/>
      <c r="I9" s="388"/>
      <c r="J9" s="388"/>
      <c r="K9" s="388"/>
      <c r="L9" s="389"/>
    </row>
    <row r="10" spans="1:12" ht="15.95" customHeight="1" x14ac:dyDescent="0.25">
      <c r="A10" s="419" t="s">
        <v>387</v>
      </c>
      <c r="B10" s="420"/>
      <c r="C10" s="420"/>
      <c r="D10" s="420"/>
      <c r="E10" s="420"/>
      <c r="F10" s="420"/>
      <c r="G10" s="420"/>
      <c r="H10" s="420"/>
      <c r="I10" s="420"/>
      <c r="J10" s="420"/>
      <c r="K10" s="420"/>
      <c r="L10" s="421"/>
    </row>
    <row r="11" spans="1:12" ht="15.95" customHeight="1" x14ac:dyDescent="0.25">
      <c r="A11" s="419"/>
      <c r="B11" s="420"/>
      <c r="C11" s="420"/>
      <c r="D11" s="420"/>
      <c r="E11" s="420"/>
      <c r="F11" s="420"/>
      <c r="G11" s="420"/>
      <c r="H11" s="420"/>
      <c r="I11" s="420"/>
      <c r="J11" s="420"/>
      <c r="K11" s="420"/>
      <c r="L11" s="421"/>
    </row>
    <row r="12" spans="1:12" ht="15.95" customHeight="1" x14ac:dyDescent="0.25">
      <c r="A12" s="416" t="s">
        <v>388</v>
      </c>
      <c r="B12" s="417"/>
      <c r="C12" s="417"/>
      <c r="D12" s="417"/>
      <c r="E12" s="417"/>
      <c r="F12" s="417"/>
      <c r="G12" s="417"/>
      <c r="H12" s="417"/>
      <c r="I12" s="417"/>
      <c r="J12" s="417"/>
      <c r="K12" s="417"/>
      <c r="L12" s="418"/>
    </row>
    <row r="13" spans="1:12" ht="15.95" customHeight="1" x14ac:dyDescent="0.25">
      <c r="A13" s="416"/>
      <c r="B13" s="417"/>
      <c r="C13" s="417"/>
      <c r="D13" s="417"/>
      <c r="E13" s="417"/>
      <c r="F13" s="417"/>
      <c r="G13" s="417"/>
      <c r="H13" s="417"/>
      <c r="I13" s="417"/>
      <c r="J13" s="417"/>
      <c r="K13" s="417"/>
      <c r="L13" s="418"/>
    </row>
    <row r="14" spans="1:12" ht="15.95" customHeight="1" x14ac:dyDescent="0.25">
      <c r="A14" s="396" t="s">
        <v>244</v>
      </c>
      <c r="B14" s="397"/>
      <c r="C14" s="397"/>
      <c r="D14" s="397"/>
      <c r="E14" s="397"/>
      <c r="F14" s="397"/>
      <c r="G14" s="397"/>
      <c r="H14" s="397"/>
      <c r="I14" s="397"/>
      <c r="J14" s="397"/>
      <c r="K14" s="397"/>
      <c r="L14" s="415"/>
    </row>
    <row r="15" spans="1:12" ht="15.95" customHeight="1" x14ac:dyDescent="0.25">
      <c r="A15" s="387" t="s">
        <v>467</v>
      </c>
      <c r="B15" s="388"/>
      <c r="C15" s="388"/>
      <c r="D15" s="388"/>
      <c r="E15" s="388"/>
      <c r="F15" s="388"/>
      <c r="G15" s="388"/>
      <c r="H15" s="388"/>
      <c r="I15" s="388"/>
      <c r="J15" s="388"/>
      <c r="K15" s="388"/>
      <c r="L15" s="389"/>
    </row>
    <row r="16" spans="1:12" ht="15.95" customHeight="1" x14ac:dyDescent="0.25">
      <c r="A16" s="387"/>
      <c r="B16" s="388"/>
      <c r="C16" s="388"/>
      <c r="D16" s="388"/>
      <c r="E16" s="388"/>
      <c r="F16" s="388"/>
      <c r="G16" s="388"/>
      <c r="H16" s="388"/>
      <c r="I16" s="388"/>
      <c r="J16" s="388"/>
      <c r="K16" s="388"/>
      <c r="L16" s="389"/>
    </row>
    <row r="17" spans="1:12" ht="15.95" customHeight="1" x14ac:dyDescent="0.25">
      <c r="A17" s="387"/>
      <c r="B17" s="388"/>
      <c r="C17" s="388"/>
      <c r="D17" s="388"/>
      <c r="E17" s="388"/>
      <c r="F17" s="388"/>
      <c r="G17" s="388"/>
      <c r="H17" s="388"/>
      <c r="I17" s="388"/>
      <c r="J17" s="388"/>
      <c r="K17" s="388"/>
      <c r="L17" s="389"/>
    </row>
    <row r="18" spans="1:12" ht="15.75" thickBot="1" x14ac:dyDescent="0.3">
      <c r="A18" s="422"/>
      <c r="B18" s="423"/>
      <c r="C18" s="423"/>
      <c r="D18" s="423"/>
      <c r="E18" s="423"/>
      <c r="F18" s="423"/>
      <c r="G18" s="423"/>
      <c r="H18" s="423"/>
      <c r="I18" s="423"/>
      <c r="J18" s="423"/>
      <c r="K18" s="423"/>
      <c r="L18" s="424"/>
    </row>
    <row r="19" spans="1:12" ht="21" thickBot="1" x14ac:dyDescent="0.3">
      <c r="A19" s="432" t="s">
        <v>113</v>
      </c>
      <c r="B19" s="433"/>
      <c r="C19" s="433"/>
      <c r="D19" s="433"/>
      <c r="E19" s="433"/>
      <c r="F19" s="433"/>
      <c r="G19" s="433"/>
      <c r="H19" s="433"/>
      <c r="I19" s="433"/>
      <c r="J19" s="433"/>
      <c r="K19" s="433"/>
      <c r="L19" s="434"/>
    </row>
    <row r="20" spans="1:12" x14ac:dyDescent="0.25">
      <c r="A20" s="493" t="s">
        <v>384</v>
      </c>
      <c r="B20" s="494"/>
      <c r="C20" s="494"/>
      <c r="D20" s="494"/>
      <c r="E20" s="494"/>
      <c r="F20" s="494"/>
      <c r="G20" s="494"/>
      <c r="H20" s="494"/>
      <c r="I20" s="494"/>
      <c r="J20" s="494"/>
      <c r="K20" s="494"/>
      <c r="L20" s="495"/>
    </row>
    <row r="21" spans="1:12" x14ac:dyDescent="0.25">
      <c r="A21" s="496"/>
      <c r="B21" s="497"/>
      <c r="C21" s="497"/>
      <c r="D21" s="497"/>
      <c r="E21" s="497"/>
      <c r="F21" s="497"/>
      <c r="G21" s="497"/>
      <c r="H21" s="497"/>
      <c r="I21" s="497"/>
      <c r="J21" s="497"/>
      <c r="K21" s="497"/>
      <c r="L21" s="498"/>
    </row>
    <row r="22" spans="1:12" x14ac:dyDescent="0.25">
      <c r="A22" s="496"/>
      <c r="B22" s="497"/>
      <c r="C22" s="497"/>
      <c r="D22" s="497"/>
      <c r="E22" s="497"/>
      <c r="F22" s="497"/>
      <c r="G22" s="497"/>
      <c r="H22" s="497"/>
      <c r="I22" s="497"/>
      <c r="J22" s="497"/>
      <c r="K22" s="497"/>
      <c r="L22" s="498"/>
    </row>
    <row r="23" spans="1:12" x14ac:dyDescent="0.25">
      <c r="A23" s="496"/>
      <c r="B23" s="497"/>
      <c r="C23" s="497"/>
      <c r="D23" s="497"/>
      <c r="E23" s="497"/>
      <c r="F23" s="497"/>
      <c r="G23" s="497"/>
      <c r="H23" s="497"/>
      <c r="I23" s="497"/>
      <c r="J23" s="497"/>
      <c r="K23" s="497"/>
      <c r="L23" s="498"/>
    </row>
    <row r="24" spans="1:12" ht="15.75" thickBot="1" x14ac:dyDescent="0.3">
      <c r="A24" s="499"/>
      <c r="B24" s="500"/>
      <c r="C24" s="500"/>
      <c r="D24" s="500"/>
      <c r="E24" s="500"/>
      <c r="F24" s="500"/>
      <c r="G24" s="500"/>
      <c r="H24" s="500"/>
      <c r="I24" s="500"/>
      <c r="J24" s="500"/>
      <c r="K24" s="500"/>
      <c r="L24" s="501"/>
    </row>
    <row r="25" spans="1:12" ht="15.75" x14ac:dyDescent="0.25">
      <c r="A25" s="482" t="s">
        <v>114</v>
      </c>
      <c r="B25" s="483"/>
      <c r="C25" s="483"/>
      <c r="D25" s="483"/>
      <c r="E25" s="483"/>
      <c r="F25" s="483"/>
      <c r="G25" s="483"/>
      <c r="H25" s="483"/>
      <c r="I25" s="483"/>
      <c r="J25" s="483"/>
      <c r="K25" s="483"/>
      <c r="L25" s="484"/>
    </row>
    <row r="26" spans="1:12" ht="15.95" customHeight="1" x14ac:dyDescent="0.25">
      <c r="A26" s="485" t="s">
        <v>86</v>
      </c>
      <c r="B26" s="486"/>
      <c r="C26" s="486" t="s">
        <v>398</v>
      </c>
      <c r="D26" s="486"/>
      <c r="E26" s="486"/>
      <c r="F26" s="486"/>
      <c r="G26" s="486"/>
      <c r="H26" s="486"/>
      <c r="I26" s="486"/>
      <c r="J26" s="486"/>
      <c r="K26" s="486"/>
      <c r="L26" s="487"/>
    </row>
    <row r="27" spans="1:12" ht="15.95" customHeight="1" x14ac:dyDescent="0.25">
      <c r="A27" s="344" t="s">
        <v>115</v>
      </c>
      <c r="B27" s="342"/>
      <c r="C27" s="342" t="s">
        <v>116</v>
      </c>
      <c r="D27" s="342"/>
      <c r="E27" s="342"/>
      <c r="F27" s="342"/>
      <c r="G27" s="342"/>
      <c r="H27" s="342"/>
      <c r="I27" s="342"/>
      <c r="J27" s="342"/>
      <c r="K27" s="342"/>
      <c r="L27" s="343"/>
    </row>
    <row r="28" spans="1:12" ht="15.95" customHeight="1" x14ac:dyDescent="0.25">
      <c r="A28" s="344" t="s">
        <v>88</v>
      </c>
      <c r="B28" s="342"/>
      <c r="C28" s="342" t="s">
        <v>117</v>
      </c>
      <c r="D28" s="342"/>
      <c r="E28" s="342"/>
      <c r="F28" s="342"/>
      <c r="G28" s="342"/>
      <c r="H28" s="342"/>
      <c r="I28" s="342"/>
      <c r="J28" s="342"/>
      <c r="K28" s="342"/>
      <c r="L28" s="343"/>
    </row>
    <row r="29" spans="1:12" ht="15.95" customHeight="1" x14ac:dyDescent="0.25">
      <c r="A29" s="344" t="s">
        <v>118</v>
      </c>
      <c r="B29" s="342"/>
      <c r="C29" s="342" t="s">
        <v>227</v>
      </c>
      <c r="D29" s="342"/>
      <c r="E29" s="342"/>
      <c r="F29" s="342"/>
      <c r="G29" s="342"/>
      <c r="H29" s="342"/>
      <c r="I29" s="342"/>
      <c r="J29" s="342"/>
      <c r="K29" s="342"/>
      <c r="L29" s="343"/>
    </row>
    <row r="30" spans="1:12" ht="15.95" customHeight="1" x14ac:dyDescent="0.25">
      <c r="A30" s="344" t="s">
        <v>119</v>
      </c>
      <c r="B30" s="342"/>
      <c r="C30" s="342" t="s">
        <v>453</v>
      </c>
      <c r="D30" s="342"/>
      <c r="E30" s="342"/>
      <c r="F30" s="342"/>
      <c r="G30" s="342"/>
      <c r="H30" s="342"/>
      <c r="I30" s="342"/>
      <c r="J30" s="342"/>
      <c r="K30" s="342"/>
      <c r="L30" s="343"/>
    </row>
    <row r="31" spans="1:12" ht="15.95" customHeight="1" x14ac:dyDescent="0.25">
      <c r="A31" s="344" t="s">
        <v>91</v>
      </c>
      <c r="B31" s="342"/>
      <c r="C31" s="342" t="s">
        <v>120</v>
      </c>
      <c r="D31" s="342"/>
      <c r="E31" s="342"/>
      <c r="F31" s="342"/>
      <c r="G31" s="342"/>
      <c r="H31" s="342"/>
      <c r="I31" s="342"/>
      <c r="J31" s="342"/>
      <c r="K31" s="342"/>
      <c r="L31" s="343"/>
    </row>
    <row r="32" spans="1:12" ht="15.95" customHeight="1" x14ac:dyDescent="0.25">
      <c r="A32" s="344" t="s">
        <v>102</v>
      </c>
      <c r="B32" s="342"/>
      <c r="C32" s="345" t="s">
        <v>121</v>
      </c>
      <c r="D32" s="345"/>
      <c r="E32" s="345"/>
      <c r="F32" s="345"/>
      <c r="G32" s="345"/>
      <c r="H32" s="345"/>
      <c r="I32" s="345"/>
      <c r="J32" s="345"/>
      <c r="K32" s="345"/>
      <c r="L32" s="346"/>
    </row>
    <row r="33" spans="1:12" ht="15.95" customHeight="1" x14ac:dyDescent="0.25">
      <c r="A33" s="344"/>
      <c r="B33" s="342"/>
      <c r="C33" s="345"/>
      <c r="D33" s="345"/>
      <c r="E33" s="345"/>
      <c r="F33" s="345"/>
      <c r="G33" s="345"/>
      <c r="H33" s="345"/>
      <c r="I33" s="345"/>
      <c r="J33" s="345"/>
      <c r="K33" s="345"/>
      <c r="L33" s="346"/>
    </row>
    <row r="34" spans="1:12" ht="15.95" customHeight="1" x14ac:dyDescent="0.25">
      <c r="A34" s="344" t="s">
        <v>122</v>
      </c>
      <c r="B34" s="342"/>
      <c r="C34" s="345" t="s">
        <v>237</v>
      </c>
      <c r="D34" s="345"/>
      <c r="E34" s="345"/>
      <c r="F34" s="345"/>
      <c r="G34" s="345"/>
      <c r="H34" s="345"/>
      <c r="I34" s="345"/>
      <c r="J34" s="345"/>
      <c r="K34" s="345"/>
      <c r="L34" s="346"/>
    </row>
    <row r="35" spans="1:12" ht="15.95" customHeight="1" x14ac:dyDescent="0.25">
      <c r="A35" s="344"/>
      <c r="B35" s="342"/>
      <c r="C35" s="345"/>
      <c r="D35" s="345"/>
      <c r="E35" s="345"/>
      <c r="F35" s="345"/>
      <c r="G35" s="345"/>
      <c r="H35" s="345"/>
      <c r="I35" s="345"/>
      <c r="J35" s="345"/>
      <c r="K35" s="345"/>
      <c r="L35" s="346"/>
    </row>
    <row r="36" spans="1:12" ht="15.95" customHeight="1" x14ac:dyDescent="0.25">
      <c r="A36" s="425" t="s">
        <v>123</v>
      </c>
      <c r="B36" s="426"/>
      <c r="C36" s="349" t="s">
        <v>124</v>
      </c>
      <c r="D36" s="349"/>
      <c r="E36" s="349"/>
      <c r="F36" s="349"/>
      <c r="G36" s="349"/>
      <c r="H36" s="349"/>
      <c r="I36" s="349"/>
      <c r="J36" s="349"/>
      <c r="K36" s="349"/>
      <c r="L36" s="427"/>
    </row>
    <row r="37" spans="1:12" ht="15.95" customHeight="1" x14ac:dyDescent="0.25">
      <c r="A37" s="490" t="s">
        <v>125</v>
      </c>
      <c r="B37" s="491"/>
      <c r="C37" s="491"/>
      <c r="D37" s="491"/>
      <c r="E37" s="491"/>
      <c r="F37" s="491"/>
      <c r="G37" s="491"/>
      <c r="H37" s="491"/>
      <c r="I37" s="491"/>
      <c r="J37" s="491"/>
      <c r="K37" s="491"/>
      <c r="L37" s="492"/>
    </row>
    <row r="38" spans="1:12" ht="15.75" x14ac:dyDescent="0.25">
      <c r="A38" s="482" t="s">
        <v>9</v>
      </c>
      <c r="B38" s="483"/>
      <c r="C38" s="483"/>
      <c r="D38" s="483"/>
      <c r="E38" s="483"/>
      <c r="F38" s="483"/>
      <c r="G38" s="483"/>
      <c r="H38" s="483"/>
      <c r="I38" s="483"/>
      <c r="J38" s="483"/>
      <c r="K38" s="483"/>
      <c r="L38" s="484"/>
    </row>
    <row r="39" spans="1:12" ht="15.95" customHeight="1" x14ac:dyDescent="0.25">
      <c r="A39" s="398" t="s">
        <v>126</v>
      </c>
      <c r="B39" s="399"/>
      <c r="C39" s="399" t="s">
        <v>324</v>
      </c>
      <c r="D39" s="399"/>
      <c r="E39" s="399"/>
      <c r="F39" s="399"/>
      <c r="G39" s="399"/>
      <c r="H39" s="399"/>
      <c r="I39" s="399"/>
      <c r="J39" s="399"/>
      <c r="K39" s="399"/>
      <c r="L39" s="431"/>
    </row>
    <row r="40" spans="1:12" ht="15.95" customHeight="1" x14ac:dyDescent="0.25">
      <c r="A40" s="353"/>
      <c r="B40" s="345"/>
      <c r="C40" s="345"/>
      <c r="D40" s="345"/>
      <c r="E40" s="345"/>
      <c r="F40" s="345"/>
      <c r="G40" s="345"/>
      <c r="H40" s="345"/>
      <c r="I40" s="345"/>
      <c r="J40" s="345"/>
      <c r="K40" s="345"/>
      <c r="L40" s="346"/>
    </row>
    <row r="41" spans="1:12" ht="15.95" customHeight="1" x14ac:dyDescent="0.25">
      <c r="A41" s="353" t="s">
        <v>127</v>
      </c>
      <c r="B41" s="345"/>
      <c r="C41" s="345" t="s">
        <v>325</v>
      </c>
      <c r="D41" s="345"/>
      <c r="E41" s="345"/>
      <c r="F41" s="345"/>
      <c r="G41" s="345"/>
      <c r="H41" s="345"/>
      <c r="I41" s="345"/>
      <c r="J41" s="345"/>
      <c r="K41" s="345"/>
      <c r="L41" s="346"/>
    </row>
    <row r="42" spans="1:12" ht="15.95" customHeight="1" x14ac:dyDescent="0.25">
      <c r="A42" s="353"/>
      <c r="B42" s="345"/>
      <c r="C42" s="345"/>
      <c r="D42" s="345"/>
      <c r="E42" s="345"/>
      <c r="F42" s="345"/>
      <c r="G42" s="345"/>
      <c r="H42" s="345"/>
      <c r="I42" s="345"/>
      <c r="J42" s="345"/>
      <c r="K42" s="345"/>
      <c r="L42" s="346"/>
    </row>
    <row r="43" spans="1:12" ht="15.95" customHeight="1" x14ac:dyDescent="0.25">
      <c r="A43" s="353" t="s">
        <v>128</v>
      </c>
      <c r="B43" s="345"/>
      <c r="C43" s="345" t="s">
        <v>326</v>
      </c>
      <c r="D43" s="345"/>
      <c r="E43" s="345"/>
      <c r="F43" s="345"/>
      <c r="G43" s="345"/>
      <c r="H43" s="345"/>
      <c r="I43" s="345"/>
      <c r="J43" s="345"/>
      <c r="K43" s="345"/>
      <c r="L43" s="346"/>
    </row>
    <row r="44" spans="1:12" ht="15.95" customHeight="1" x14ac:dyDescent="0.25">
      <c r="A44" s="353"/>
      <c r="B44" s="345"/>
      <c r="C44" s="345"/>
      <c r="D44" s="345"/>
      <c r="E44" s="345"/>
      <c r="F44" s="345"/>
      <c r="G44" s="345"/>
      <c r="H44" s="345"/>
      <c r="I44" s="345"/>
      <c r="J44" s="345"/>
      <c r="K44" s="345"/>
      <c r="L44" s="346"/>
    </row>
    <row r="45" spans="1:12" ht="15.95" customHeight="1" x14ac:dyDescent="0.25">
      <c r="A45" s="353" t="s">
        <v>271</v>
      </c>
      <c r="B45" s="345"/>
      <c r="C45" s="345" t="s">
        <v>327</v>
      </c>
      <c r="D45" s="345"/>
      <c r="E45" s="345"/>
      <c r="F45" s="345"/>
      <c r="G45" s="345"/>
      <c r="H45" s="345"/>
      <c r="I45" s="345"/>
      <c r="J45" s="345"/>
      <c r="K45" s="345"/>
      <c r="L45" s="346"/>
    </row>
    <row r="46" spans="1:12" ht="15.95" customHeight="1" x14ac:dyDescent="0.25">
      <c r="A46" s="353"/>
      <c r="B46" s="345"/>
      <c r="C46" s="345"/>
      <c r="D46" s="345"/>
      <c r="E46" s="345"/>
      <c r="F46" s="345"/>
      <c r="G46" s="345"/>
      <c r="H46" s="345"/>
      <c r="I46" s="345"/>
      <c r="J46" s="345"/>
      <c r="K46" s="345"/>
      <c r="L46" s="346"/>
    </row>
    <row r="47" spans="1:12" ht="15.95" customHeight="1" x14ac:dyDescent="0.25">
      <c r="A47" s="488" t="s">
        <v>129</v>
      </c>
      <c r="B47" s="489"/>
      <c r="C47" s="349" t="s">
        <v>278</v>
      </c>
      <c r="D47" s="349"/>
      <c r="E47" s="349"/>
      <c r="F47" s="349"/>
      <c r="G47" s="349"/>
      <c r="H47" s="349"/>
      <c r="I47" s="349"/>
      <c r="J47" s="349"/>
      <c r="K47" s="349"/>
      <c r="L47" s="427"/>
    </row>
    <row r="48" spans="1:12" ht="15.95" customHeight="1" x14ac:dyDescent="0.25">
      <c r="A48" s="353" t="s">
        <v>130</v>
      </c>
      <c r="B48" s="345"/>
      <c r="C48" s="345" t="s">
        <v>330</v>
      </c>
      <c r="D48" s="345"/>
      <c r="E48" s="345"/>
      <c r="F48" s="345"/>
      <c r="G48" s="345"/>
      <c r="H48" s="345"/>
      <c r="I48" s="345"/>
      <c r="J48" s="345"/>
      <c r="K48" s="345"/>
      <c r="L48" s="346"/>
    </row>
    <row r="49" spans="1:12" ht="15.95" customHeight="1" x14ac:dyDescent="0.25">
      <c r="A49" s="353"/>
      <c r="B49" s="345"/>
      <c r="C49" s="345"/>
      <c r="D49" s="345"/>
      <c r="E49" s="345"/>
      <c r="F49" s="345"/>
      <c r="G49" s="345"/>
      <c r="H49" s="345"/>
      <c r="I49" s="345"/>
      <c r="J49" s="345"/>
      <c r="K49" s="345"/>
      <c r="L49" s="346"/>
    </row>
    <row r="50" spans="1:12" ht="15.95" customHeight="1" x14ac:dyDescent="0.25">
      <c r="A50" s="353" t="s">
        <v>131</v>
      </c>
      <c r="B50" s="345"/>
      <c r="C50" s="345" t="s">
        <v>331</v>
      </c>
      <c r="D50" s="345"/>
      <c r="E50" s="345"/>
      <c r="F50" s="345"/>
      <c r="G50" s="345"/>
      <c r="H50" s="345"/>
      <c r="I50" s="345"/>
      <c r="J50" s="345"/>
      <c r="K50" s="345"/>
      <c r="L50" s="346"/>
    </row>
    <row r="51" spans="1:12" ht="15.95" customHeight="1" x14ac:dyDescent="0.25">
      <c r="A51" s="353"/>
      <c r="B51" s="345"/>
      <c r="C51" s="345"/>
      <c r="D51" s="345"/>
      <c r="E51" s="345"/>
      <c r="F51" s="345"/>
      <c r="G51" s="345"/>
      <c r="H51" s="345"/>
      <c r="I51" s="345"/>
      <c r="J51" s="345"/>
      <c r="K51" s="345"/>
      <c r="L51" s="346"/>
    </row>
    <row r="52" spans="1:12" ht="15.95" customHeight="1" x14ac:dyDescent="0.25">
      <c r="A52" s="353" t="s">
        <v>132</v>
      </c>
      <c r="B52" s="345"/>
      <c r="C52" s="345" t="s">
        <v>332</v>
      </c>
      <c r="D52" s="345"/>
      <c r="E52" s="345"/>
      <c r="F52" s="345"/>
      <c r="G52" s="345"/>
      <c r="H52" s="345"/>
      <c r="I52" s="345"/>
      <c r="J52" s="345"/>
      <c r="K52" s="345"/>
      <c r="L52" s="346"/>
    </row>
    <row r="53" spans="1:12" ht="15.95" customHeight="1" x14ac:dyDescent="0.25">
      <c r="A53" s="353"/>
      <c r="B53" s="345"/>
      <c r="C53" s="345"/>
      <c r="D53" s="345"/>
      <c r="E53" s="345"/>
      <c r="F53" s="345"/>
      <c r="G53" s="345"/>
      <c r="H53" s="345"/>
      <c r="I53" s="345"/>
      <c r="J53" s="345"/>
      <c r="K53" s="345"/>
      <c r="L53" s="346"/>
    </row>
    <row r="54" spans="1:12" ht="15.95" customHeight="1" x14ac:dyDescent="0.25">
      <c r="A54" s="353" t="s">
        <v>272</v>
      </c>
      <c r="B54" s="345"/>
      <c r="C54" s="345" t="s">
        <v>333</v>
      </c>
      <c r="D54" s="345"/>
      <c r="E54" s="345"/>
      <c r="F54" s="345"/>
      <c r="G54" s="345"/>
      <c r="H54" s="345"/>
      <c r="I54" s="345"/>
      <c r="J54" s="345"/>
      <c r="K54" s="345"/>
      <c r="L54" s="346"/>
    </row>
    <row r="55" spans="1:12" ht="15.95" customHeight="1" x14ac:dyDescent="0.25">
      <c r="A55" s="353"/>
      <c r="B55" s="345"/>
      <c r="C55" s="345"/>
      <c r="D55" s="345"/>
      <c r="E55" s="345"/>
      <c r="F55" s="345"/>
      <c r="G55" s="345"/>
      <c r="H55" s="345"/>
      <c r="I55" s="345"/>
      <c r="J55" s="345"/>
      <c r="K55" s="345"/>
      <c r="L55" s="346"/>
    </row>
    <row r="56" spans="1:12" ht="15.95" customHeight="1" x14ac:dyDescent="0.25">
      <c r="A56" s="350" t="s">
        <v>133</v>
      </c>
      <c r="B56" s="349"/>
      <c r="C56" s="349" t="s">
        <v>277</v>
      </c>
      <c r="D56" s="349"/>
      <c r="E56" s="349"/>
      <c r="F56" s="349"/>
      <c r="G56" s="349"/>
      <c r="H56" s="349"/>
      <c r="I56" s="349"/>
      <c r="J56" s="349"/>
      <c r="K56" s="349"/>
      <c r="L56" s="427"/>
    </row>
    <row r="57" spans="1:12" ht="15.75" x14ac:dyDescent="0.25">
      <c r="A57" s="356" t="s">
        <v>19</v>
      </c>
      <c r="B57" s="357"/>
      <c r="C57" s="357"/>
      <c r="D57" s="357"/>
      <c r="E57" s="357"/>
      <c r="F57" s="357"/>
      <c r="G57" s="357"/>
      <c r="H57" s="357"/>
      <c r="I57" s="357"/>
      <c r="J57" s="357"/>
      <c r="K57" s="357"/>
      <c r="L57" s="358"/>
    </row>
    <row r="58" spans="1:12" ht="15.95" customHeight="1" x14ac:dyDescent="0.25">
      <c r="A58" s="353" t="s">
        <v>134</v>
      </c>
      <c r="B58" s="345"/>
      <c r="C58" s="354" t="s">
        <v>380</v>
      </c>
      <c r="D58" s="354"/>
      <c r="E58" s="354"/>
      <c r="F58" s="354"/>
      <c r="G58" s="354"/>
      <c r="H58" s="354"/>
      <c r="I58" s="354"/>
      <c r="J58" s="354"/>
      <c r="K58" s="354"/>
      <c r="L58" s="355"/>
    </row>
    <row r="59" spans="1:12" ht="15.95" customHeight="1" x14ac:dyDescent="0.25">
      <c r="A59" s="353"/>
      <c r="B59" s="345"/>
      <c r="C59" s="354"/>
      <c r="D59" s="354"/>
      <c r="E59" s="354"/>
      <c r="F59" s="354"/>
      <c r="G59" s="354"/>
      <c r="H59" s="354"/>
      <c r="I59" s="354"/>
      <c r="J59" s="354"/>
      <c r="K59" s="354"/>
      <c r="L59" s="355"/>
    </row>
    <row r="60" spans="1:12" ht="15.95" customHeight="1" x14ac:dyDescent="0.25">
      <c r="A60" s="353"/>
      <c r="B60" s="345"/>
      <c r="C60" s="354"/>
      <c r="D60" s="354"/>
      <c r="E60" s="354"/>
      <c r="F60" s="354"/>
      <c r="G60" s="354"/>
      <c r="H60" s="354"/>
      <c r="I60" s="354"/>
      <c r="J60" s="354"/>
      <c r="K60" s="354"/>
      <c r="L60" s="355"/>
    </row>
    <row r="61" spans="1:12" ht="15.95" customHeight="1" x14ac:dyDescent="0.25">
      <c r="A61" s="353"/>
      <c r="B61" s="345"/>
      <c r="C61" s="354"/>
      <c r="D61" s="354"/>
      <c r="E61" s="354"/>
      <c r="F61" s="354"/>
      <c r="G61" s="354"/>
      <c r="H61" s="354"/>
      <c r="I61" s="354"/>
      <c r="J61" s="354"/>
      <c r="K61" s="354"/>
      <c r="L61" s="355"/>
    </row>
    <row r="62" spans="1:12" ht="15.95" customHeight="1" x14ac:dyDescent="0.25">
      <c r="A62" s="353" t="s">
        <v>135</v>
      </c>
      <c r="B62" s="345"/>
      <c r="C62" s="354" t="s">
        <v>328</v>
      </c>
      <c r="D62" s="354"/>
      <c r="E62" s="354"/>
      <c r="F62" s="354"/>
      <c r="G62" s="354"/>
      <c r="H62" s="354"/>
      <c r="I62" s="354"/>
      <c r="J62" s="354"/>
      <c r="K62" s="354"/>
      <c r="L62" s="355"/>
    </row>
    <row r="63" spans="1:12" ht="15.95" customHeight="1" x14ac:dyDescent="0.25">
      <c r="A63" s="353"/>
      <c r="B63" s="345"/>
      <c r="C63" s="354"/>
      <c r="D63" s="354"/>
      <c r="E63" s="354"/>
      <c r="F63" s="354"/>
      <c r="G63" s="354"/>
      <c r="H63" s="354"/>
      <c r="I63" s="354"/>
      <c r="J63" s="354"/>
      <c r="K63" s="354"/>
      <c r="L63" s="355"/>
    </row>
    <row r="64" spans="1:12" ht="15.95" customHeight="1" x14ac:dyDescent="0.25">
      <c r="A64" s="353" t="s">
        <v>136</v>
      </c>
      <c r="B64" s="345"/>
      <c r="C64" s="345" t="s">
        <v>334</v>
      </c>
      <c r="D64" s="345"/>
      <c r="E64" s="345"/>
      <c r="F64" s="345"/>
      <c r="G64" s="345"/>
      <c r="H64" s="345"/>
      <c r="I64" s="345"/>
      <c r="J64" s="345"/>
      <c r="K64" s="345"/>
      <c r="L64" s="346"/>
    </row>
    <row r="65" spans="1:12" ht="15.95" customHeight="1" x14ac:dyDescent="0.25">
      <c r="A65" s="353"/>
      <c r="B65" s="345"/>
      <c r="C65" s="345"/>
      <c r="D65" s="345"/>
      <c r="E65" s="345"/>
      <c r="F65" s="345"/>
      <c r="G65" s="345"/>
      <c r="H65" s="345"/>
      <c r="I65" s="345"/>
      <c r="J65" s="345"/>
      <c r="K65" s="345"/>
      <c r="L65" s="346"/>
    </row>
    <row r="66" spans="1:12" ht="15.95" customHeight="1" x14ac:dyDescent="0.25">
      <c r="A66" s="353" t="s">
        <v>137</v>
      </c>
      <c r="B66" s="345"/>
      <c r="C66" s="354" t="s">
        <v>492</v>
      </c>
      <c r="D66" s="354"/>
      <c r="E66" s="354"/>
      <c r="F66" s="354"/>
      <c r="G66" s="354"/>
      <c r="H66" s="354"/>
      <c r="I66" s="354"/>
      <c r="J66" s="354"/>
      <c r="K66" s="354"/>
      <c r="L66" s="355"/>
    </row>
    <row r="67" spans="1:12" ht="15.95" customHeight="1" x14ac:dyDescent="0.25">
      <c r="A67" s="353"/>
      <c r="B67" s="345"/>
      <c r="C67" s="354"/>
      <c r="D67" s="354"/>
      <c r="E67" s="354"/>
      <c r="F67" s="354"/>
      <c r="G67" s="354"/>
      <c r="H67" s="354"/>
      <c r="I67" s="354"/>
      <c r="J67" s="354"/>
      <c r="K67" s="354"/>
      <c r="L67" s="355"/>
    </row>
    <row r="68" spans="1:12" ht="15.95" customHeight="1" x14ac:dyDescent="0.25">
      <c r="A68" s="353"/>
      <c r="B68" s="345"/>
      <c r="C68" s="354"/>
      <c r="D68" s="354"/>
      <c r="E68" s="354"/>
      <c r="F68" s="354"/>
      <c r="G68" s="354"/>
      <c r="H68" s="354"/>
      <c r="I68" s="354"/>
      <c r="J68" s="354"/>
      <c r="K68" s="354"/>
      <c r="L68" s="355"/>
    </row>
    <row r="69" spans="1:12" ht="15.95" customHeight="1" x14ac:dyDescent="0.25">
      <c r="A69" s="353" t="s">
        <v>138</v>
      </c>
      <c r="B69" s="345"/>
      <c r="C69" s="354" t="s">
        <v>335</v>
      </c>
      <c r="D69" s="354"/>
      <c r="E69" s="354"/>
      <c r="F69" s="354"/>
      <c r="G69" s="354"/>
      <c r="H69" s="354"/>
      <c r="I69" s="354"/>
      <c r="J69" s="354"/>
      <c r="K69" s="354"/>
      <c r="L69" s="355"/>
    </row>
    <row r="70" spans="1:12" ht="15.95" customHeight="1" x14ac:dyDescent="0.25">
      <c r="A70" s="353"/>
      <c r="B70" s="345"/>
      <c r="C70" s="354"/>
      <c r="D70" s="354"/>
      <c r="E70" s="354"/>
      <c r="F70" s="354"/>
      <c r="G70" s="354"/>
      <c r="H70" s="354"/>
      <c r="I70" s="354"/>
      <c r="J70" s="354"/>
      <c r="K70" s="354"/>
      <c r="L70" s="355"/>
    </row>
    <row r="71" spans="1:12" ht="15.95" customHeight="1" x14ac:dyDescent="0.25">
      <c r="A71" s="353"/>
      <c r="B71" s="345"/>
      <c r="C71" s="354"/>
      <c r="D71" s="354"/>
      <c r="E71" s="354"/>
      <c r="F71" s="354"/>
      <c r="G71" s="354"/>
      <c r="H71" s="354"/>
      <c r="I71" s="354"/>
      <c r="J71" s="354"/>
      <c r="K71" s="354"/>
      <c r="L71" s="355"/>
    </row>
    <row r="72" spans="1:12" ht="15.95" customHeight="1" x14ac:dyDescent="0.25">
      <c r="A72" s="353"/>
      <c r="B72" s="345"/>
      <c r="C72" s="354"/>
      <c r="D72" s="354"/>
      <c r="E72" s="354"/>
      <c r="F72" s="354"/>
      <c r="G72" s="354"/>
      <c r="H72" s="354"/>
      <c r="I72" s="354"/>
      <c r="J72" s="354"/>
      <c r="K72" s="354"/>
      <c r="L72" s="355"/>
    </row>
    <row r="73" spans="1:12" ht="15" customHeight="1" x14ac:dyDescent="0.25">
      <c r="A73" s="353" t="s">
        <v>284</v>
      </c>
      <c r="B73" s="345"/>
      <c r="C73" s="354" t="s">
        <v>336</v>
      </c>
      <c r="D73" s="354"/>
      <c r="E73" s="354"/>
      <c r="F73" s="354"/>
      <c r="G73" s="354"/>
      <c r="H73" s="354"/>
      <c r="I73" s="354"/>
      <c r="J73" s="354"/>
      <c r="K73" s="354"/>
      <c r="L73" s="355"/>
    </row>
    <row r="74" spans="1:12" ht="15" customHeight="1" x14ac:dyDescent="0.25">
      <c r="A74" s="353"/>
      <c r="B74" s="345"/>
      <c r="C74" s="354"/>
      <c r="D74" s="354"/>
      <c r="E74" s="354"/>
      <c r="F74" s="354"/>
      <c r="G74" s="354"/>
      <c r="H74" s="354"/>
      <c r="I74" s="354"/>
      <c r="J74" s="354"/>
      <c r="K74" s="354"/>
      <c r="L74" s="355"/>
    </row>
    <row r="75" spans="1:12" ht="15" customHeight="1" x14ac:dyDescent="0.25">
      <c r="A75" s="353"/>
      <c r="B75" s="345"/>
      <c r="C75" s="354"/>
      <c r="D75" s="354"/>
      <c r="E75" s="354"/>
      <c r="F75" s="354"/>
      <c r="G75" s="354"/>
      <c r="H75" s="354"/>
      <c r="I75" s="354"/>
      <c r="J75" s="354"/>
      <c r="K75" s="354"/>
      <c r="L75" s="355"/>
    </row>
    <row r="76" spans="1:12" ht="15" customHeight="1" x14ac:dyDescent="0.25">
      <c r="A76" s="353"/>
      <c r="B76" s="345"/>
      <c r="C76" s="354"/>
      <c r="D76" s="354"/>
      <c r="E76" s="354"/>
      <c r="F76" s="354"/>
      <c r="G76" s="354"/>
      <c r="H76" s="354"/>
      <c r="I76" s="354"/>
      <c r="J76" s="354"/>
      <c r="K76" s="354"/>
      <c r="L76" s="355"/>
    </row>
    <row r="77" spans="1:12" ht="15" customHeight="1" x14ac:dyDescent="0.25">
      <c r="A77" s="353"/>
      <c r="B77" s="345"/>
      <c r="C77" s="354"/>
      <c r="D77" s="354"/>
      <c r="E77" s="354"/>
      <c r="F77" s="354"/>
      <c r="G77" s="354"/>
      <c r="H77" s="354"/>
      <c r="I77" s="354"/>
      <c r="J77" s="354"/>
      <c r="K77" s="354"/>
      <c r="L77" s="355"/>
    </row>
    <row r="78" spans="1:12" ht="15" customHeight="1" x14ac:dyDescent="0.25">
      <c r="A78" s="353"/>
      <c r="B78" s="345"/>
      <c r="C78" s="354"/>
      <c r="D78" s="354"/>
      <c r="E78" s="354"/>
      <c r="F78" s="354"/>
      <c r="G78" s="354"/>
      <c r="H78" s="354"/>
      <c r="I78" s="354"/>
      <c r="J78" s="354"/>
      <c r="K78" s="354"/>
      <c r="L78" s="355"/>
    </row>
    <row r="79" spans="1:12" ht="19.5" customHeight="1" x14ac:dyDescent="0.25">
      <c r="A79" s="350" t="s">
        <v>139</v>
      </c>
      <c r="B79" s="349"/>
      <c r="C79" s="394" t="s">
        <v>285</v>
      </c>
      <c r="D79" s="394"/>
      <c r="E79" s="394"/>
      <c r="F79" s="394"/>
      <c r="G79" s="394"/>
      <c r="H79" s="394"/>
      <c r="I79" s="394"/>
      <c r="J79" s="394"/>
      <c r="K79" s="394"/>
      <c r="L79" s="395"/>
    </row>
    <row r="80" spans="1:12" ht="15.95" customHeight="1" x14ac:dyDescent="0.25">
      <c r="A80" s="353" t="s">
        <v>140</v>
      </c>
      <c r="B80" s="345"/>
      <c r="C80" s="354" t="s">
        <v>337</v>
      </c>
      <c r="D80" s="354"/>
      <c r="E80" s="354"/>
      <c r="F80" s="354"/>
      <c r="G80" s="354"/>
      <c r="H80" s="354"/>
      <c r="I80" s="354"/>
      <c r="J80" s="354"/>
      <c r="K80" s="354"/>
      <c r="L80" s="355"/>
    </row>
    <row r="81" spans="1:12" ht="15.95" customHeight="1" x14ac:dyDescent="0.25">
      <c r="A81" s="353"/>
      <c r="B81" s="345"/>
      <c r="C81" s="354"/>
      <c r="D81" s="354"/>
      <c r="E81" s="354"/>
      <c r="F81" s="354"/>
      <c r="G81" s="354"/>
      <c r="H81" s="354"/>
      <c r="I81" s="354"/>
      <c r="J81" s="354"/>
      <c r="K81" s="354"/>
      <c r="L81" s="355"/>
    </row>
    <row r="82" spans="1:12" ht="15.75" x14ac:dyDescent="0.25">
      <c r="A82" s="356" t="s">
        <v>141</v>
      </c>
      <c r="B82" s="357"/>
      <c r="C82" s="357"/>
      <c r="D82" s="357"/>
      <c r="E82" s="357"/>
      <c r="F82" s="357"/>
      <c r="G82" s="357"/>
      <c r="H82" s="357"/>
      <c r="I82" s="357"/>
      <c r="J82" s="357"/>
      <c r="K82" s="357"/>
      <c r="L82" s="358"/>
    </row>
    <row r="83" spans="1:12" ht="15.95" customHeight="1" x14ac:dyDescent="0.25">
      <c r="A83" s="393" t="s">
        <v>142</v>
      </c>
      <c r="B83" s="354"/>
      <c r="C83" s="354" t="s">
        <v>338</v>
      </c>
      <c r="D83" s="354"/>
      <c r="E83" s="354"/>
      <c r="F83" s="354"/>
      <c r="G83" s="354"/>
      <c r="H83" s="354"/>
      <c r="I83" s="354"/>
      <c r="J83" s="354"/>
      <c r="K83" s="354"/>
      <c r="L83" s="355"/>
    </row>
    <row r="84" spans="1:12" ht="15.95" customHeight="1" x14ac:dyDescent="0.25">
      <c r="A84" s="393"/>
      <c r="B84" s="354"/>
      <c r="C84" s="354"/>
      <c r="D84" s="354"/>
      <c r="E84" s="354"/>
      <c r="F84" s="354"/>
      <c r="G84" s="354"/>
      <c r="H84" s="354"/>
      <c r="I84" s="354"/>
      <c r="J84" s="354"/>
      <c r="K84" s="354"/>
      <c r="L84" s="355"/>
    </row>
    <row r="85" spans="1:12" ht="15.95" customHeight="1" x14ac:dyDescent="0.25">
      <c r="A85" s="393"/>
      <c r="B85" s="354"/>
      <c r="C85" s="354"/>
      <c r="D85" s="354"/>
      <c r="E85" s="354"/>
      <c r="F85" s="354"/>
      <c r="G85" s="354"/>
      <c r="H85" s="354"/>
      <c r="I85" s="354"/>
      <c r="J85" s="354"/>
      <c r="K85" s="354"/>
      <c r="L85" s="355"/>
    </row>
    <row r="86" spans="1:12" ht="15.95" customHeight="1" x14ac:dyDescent="0.25">
      <c r="A86" s="393" t="s">
        <v>143</v>
      </c>
      <c r="B86" s="354"/>
      <c r="C86" s="354" t="s">
        <v>339</v>
      </c>
      <c r="D86" s="354"/>
      <c r="E86" s="354"/>
      <c r="F86" s="354"/>
      <c r="G86" s="354"/>
      <c r="H86" s="354"/>
      <c r="I86" s="354"/>
      <c r="J86" s="354"/>
      <c r="K86" s="354"/>
      <c r="L86" s="355"/>
    </row>
    <row r="87" spans="1:12" ht="15.95" customHeight="1" x14ac:dyDescent="0.25">
      <c r="A87" s="393"/>
      <c r="B87" s="354"/>
      <c r="C87" s="354"/>
      <c r="D87" s="354"/>
      <c r="E87" s="354"/>
      <c r="F87" s="354"/>
      <c r="G87" s="354"/>
      <c r="H87" s="354"/>
      <c r="I87" s="354"/>
      <c r="J87" s="354"/>
      <c r="K87" s="354"/>
      <c r="L87" s="355"/>
    </row>
    <row r="88" spans="1:12" ht="15.95" customHeight="1" x14ac:dyDescent="0.25">
      <c r="A88" s="393"/>
      <c r="B88" s="354"/>
      <c r="C88" s="354"/>
      <c r="D88" s="354"/>
      <c r="E88" s="354"/>
      <c r="F88" s="354"/>
      <c r="G88" s="354"/>
      <c r="H88" s="354"/>
      <c r="I88" s="354"/>
      <c r="J88" s="354"/>
      <c r="K88" s="354"/>
      <c r="L88" s="355"/>
    </row>
    <row r="89" spans="1:12" ht="15.95" customHeight="1" x14ac:dyDescent="0.25">
      <c r="A89" s="393" t="s">
        <v>144</v>
      </c>
      <c r="B89" s="354"/>
      <c r="C89" s="354" t="s">
        <v>340</v>
      </c>
      <c r="D89" s="354"/>
      <c r="E89" s="354"/>
      <c r="F89" s="354"/>
      <c r="G89" s="354"/>
      <c r="H89" s="354"/>
      <c r="I89" s="354"/>
      <c r="J89" s="354"/>
      <c r="K89" s="354"/>
      <c r="L89" s="355"/>
    </row>
    <row r="90" spans="1:12" ht="15.95" customHeight="1" x14ac:dyDescent="0.25">
      <c r="A90" s="393"/>
      <c r="B90" s="354"/>
      <c r="C90" s="354"/>
      <c r="D90" s="354"/>
      <c r="E90" s="354"/>
      <c r="F90" s="354"/>
      <c r="G90" s="354"/>
      <c r="H90" s="354"/>
      <c r="I90" s="354"/>
      <c r="J90" s="354"/>
      <c r="K90" s="354"/>
      <c r="L90" s="355"/>
    </row>
    <row r="91" spans="1:12" ht="15.95" customHeight="1" x14ac:dyDescent="0.25">
      <c r="A91" s="393"/>
      <c r="B91" s="354"/>
      <c r="C91" s="354"/>
      <c r="D91" s="354"/>
      <c r="E91" s="354"/>
      <c r="F91" s="354"/>
      <c r="G91" s="354"/>
      <c r="H91" s="354"/>
      <c r="I91" s="354"/>
      <c r="J91" s="354"/>
      <c r="K91" s="354"/>
      <c r="L91" s="355"/>
    </row>
    <row r="92" spans="1:12" ht="15.95" customHeight="1" x14ac:dyDescent="0.25">
      <c r="A92" s="353" t="s">
        <v>274</v>
      </c>
      <c r="B92" s="345"/>
      <c r="C92" s="345" t="s">
        <v>279</v>
      </c>
      <c r="D92" s="345"/>
      <c r="E92" s="345"/>
      <c r="F92" s="345"/>
      <c r="G92" s="345"/>
      <c r="H92" s="345"/>
      <c r="I92" s="345"/>
      <c r="J92" s="345"/>
      <c r="K92" s="345"/>
      <c r="L92" s="346"/>
    </row>
    <row r="93" spans="1:12" ht="15.95" customHeight="1" x14ac:dyDescent="0.25">
      <c r="A93" s="353"/>
      <c r="B93" s="345"/>
      <c r="C93" s="345"/>
      <c r="D93" s="345"/>
      <c r="E93" s="345"/>
      <c r="F93" s="345"/>
      <c r="G93" s="345"/>
      <c r="H93" s="345"/>
      <c r="I93" s="345"/>
      <c r="J93" s="345"/>
      <c r="K93" s="345"/>
      <c r="L93" s="346"/>
    </row>
    <row r="94" spans="1:12" ht="15.95" customHeight="1" x14ac:dyDescent="0.25">
      <c r="A94" s="353"/>
      <c r="B94" s="345"/>
      <c r="C94" s="345"/>
      <c r="D94" s="345"/>
      <c r="E94" s="345"/>
      <c r="F94" s="345"/>
      <c r="G94" s="345"/>
      <c r="H94" s="345"/>
      <c r="I94" s="345"/>
      <c r="J94" s="345"/>
      <c r="K94" s="345"/>
      <c r="L94" s="346"/>
    </row>
    <row r="95" spans="1:12" ht="15.95" customHeight="1" x14ac:dyDescent="0.25">
      <c r="A95" s="435" t="s">
        <v>145</v>
      </c>
      <c r="B95" s="394"/>
      <c r="C95" s="436" t="s">
        <v>310</v>
      </c>
      <c r="D95" s="436"/>
      <c r="E95" s="436"/>
      <c r="F95" s="436"/>
      <c r="G95" s="436"/>
      <c r="H95" s="436"/>
      <c r="I95" s="436"/>
      <c r="J95" s="436"/>
      <c r="K95" s="436"/>
      <c r="L95" s="437"/>
    </row>
    <row r="96" spans="1:12" ht="15.95" customHeight="1" x14ac:dyDescent="0.25">
      <c r="A96" s="435" t="s">
        <v>146</v>
      </c>
      <c r="B96" s="394"/>
      <c r="C96" s="394" t="s">
        <v>147</v>
      </c>
      <c r="D96" s="394"/>
      <c r="E96" s="394"/>
      <c r="F96" s="394"/>
      <c r="G96" s="394"/>
      <c r="H96" s="394"/>
      <c r="I96" s="394"/>
      <c r="J96" s="394"/>
      <c r="K96" s="394"/>
      <c r="L96" s="395"/>
    </row>
    <row r="97" spans="1:12" ht="15.95" customHeight="1" x14ac:dyDescent="0.25">
      <c r="A97" s="435"/>
      <c r="B97" s="394"/>
      <c r="C97" s="394"/>
      <c r="D97" s="394"/>
      <c r="E97" s="394"/>
      <c r="F97" s="394"/>
      <c r="G97" s="394"/>
      <c r="H97" s="394"/>
      <c r="I97" s="394"/>
      <c r="J97" s="394"/>
      <c r="K97" s="394"/>
      <c r="L97" s="395"/>
    </row>
    <row r="98" spans="1:12" ht="15.95" customHeight="1" x14ac:dyDescent="0.25">
      <c r="A98" s="435" t="s">
        <v>148</v>
      </c>
      <c r="B98" s="394"/>
      <c r="C98" s="436" t="s">
        <v>149</v>
      </c>
      <c r="D98" s="436"/>
      <c r="E98" s="436"/>
      <c r="F98" s="436"/>
      <c r="G98" s="436"/>
      <c r="H98" s="436"/>
      <c r="I98" s="436"/>
      <c r="J98" s="436"/>
      <c r="K98" s="436"/>
      <c r="L98" s="437"/>
    </row>
    <row r="99" spans="1:12" ht="15.75" thickBot="1" x14ac:dyDescent="0.3">
      <c r="A99" s="453"/>
      <c r="B99" s="454"/>
      <c r="C99" s="454"/>
      <c r="D99" s="454"/>
      <c r="E99" s="454"/>
      <c r="F99" s="454"/>
      <c r="G99" s="454"/>
      <c r="H99" s="454"/>
      <c r="I99" s="454"/>
      <c r="J99" s="454"/>
      <c r="K99" s="454"/>
      <c r="L99" s="455"/>
    </row>
    <row r="100" spans="1:12" ht="21" thickBot="1" x14ac:dyDescent="0.3">
      <c r="A100" s="438" t="s">
        <v>150</v>
      </c>
      <c r="B100" s="439"/>
      <c r="C100" s="439"/>
      <c r="D100" s="439"/>
      <c r="E100" s="439"/>
      <c r="F100" s="439"/>
      <c r="G100" s="439"/>
      <c r="H100" s="439"/>
      <c r="I100" s="439"/>
      <c r="J100" s="439"/>
      <c r="K100" s="439"/>
      <c r="L100" s="440"/>
    </row>
    <row r="101" spans="1:12" x14ac:dyDescent="0.25">
      <c r="A101" s="441" t="s">
        <v>273</v>
      </c>
      <c r="B101" s="442"/>
      <c r="C101" s="442"/>
      <c r="D101" s="442"/>
      <c r="E101" s="442"/>
      <c r="F101" s="442"/>
      <c r="G101" s="442"/>
      <c r="H101" s="442"/>
      <c r="I101" s="442"/>
      <c r="J101" s="442"/>
      <c r="K101" s="442"/>
      <c r="L101" s="443"/>
    </row>
    <row r="102" spans="1:12" x14ac:dyDescent="0.25">
      <c r="A102" s="444"/>
      <c r="B102" s="445"/>
      <c r="C102" s="445"/>
      <c r="D102" s="445"/>
      <c r="E102" s="445"/>
      <c r="F102" s="445"/>
      <c r="G102" s="445"/>
      <c r="H102" s="445"/>
      <c r="I102" s="445"/>
      <c r="J102" s="445"/>
      <c r="K102" s="445"/>
      <c r="L102" s="446"/>
    </row>
    <row r="103" spans="1:12" ht="15.75" thickBot="1" x14ac:dyDescent="0.3">
      <c r="A103" s="447"/>
      <c r="B103" s="448"/>
      <c r="C103" s="448"/>
      <c r="D103" s="448"/>
      <c r="E103" s="448"/>
      <c r="F103" s="448"/>
      <c r="G103" s="448"/>
      <c r="H103" s="448"/>
      <c r="I103" s="448"/>
      <c r="J103" s="448"/>
      <c r="K103" s="448"/>
      <c r="L103" s="449"/>
    </row>
    <row r="104" spans="1:12" ht="15.95" customHeight="1" x14ac:dyDescent="0.25">
      <c r="A104" s="383" t="s">
        <v>151</v>
      </c>
      <c r="B104" s="451"/>
      <c r="C104" s="351" t="s">
        <v>280</v>
      </c>
      <c r="D104" s="451"/>
      <c r="E104" s="451"/>
      <c r="F104" s="451"/>
      <c r="G104" s="451"/>
      <c r="H104" s="451"/>
      <c r="I104" s="451"/>
      <c r="J104" s="451"/>
      <c r="K104" s="451"/>
      <c r="L104" s="452"/>
    </row>
    <row r="105" spans="1:12" ht="15.95" customHeight="1" x14ac:dyDescent="0.25">
      <c r="A105" s="383" t="s">
        <v>152</v>
      </c>
      <c r="B105" s="351"/>
      <c r="C105" s="351" t="s">
        <v>153</v>
      </c>
      <c r="D105" s="351"/>
      <c r="E105" s="351"/>
      <c r="F105" s="351"/>
      <c r="G105" s="351"/>
      <c r="H105" s="351"/>
      <c r="I105" s="351"/>
      <c r="J105" s="351"/>
      <c r="K105" s="351"/>
      <c r="L105" s="352"/>
    </row>
    <row r="106" spans="1:12" ht="15.95" customHeight="1" x14ac:dyDescent="0.25">
      <c r="A106" s="344" t="s">
        <v>514</v>
      </c>
      <c r="B106" s="342"/>
      <c r="C106" s="342" t="s">
        <v>518</v>
      </c>
      <c r="D106" s="342"/>
      <c r="E106" s="342"/>
      <c r="F106" s="342"/>
      <c r="G106" s="342"/>
      <c r="H106" s="342"/>
      <c r="I106" s="342"/>
      <c r="J106" s="342"/>
      <c r="K106" s="342"/>
      <c r="L106" s="343"/>
    </row>
    <row r="107" spans="1:12" ht="15.95" customHeight="1" x14ac:dyDescent="0.25">
      <c r="A107" s="383" t="s">
        <v>292</v>
      </c>
      <c r="B107" s="351"/>
      <c r="C107" s="450" t="s">
        <v>399</v>
      </c>
      <c r="D107" s="391"/>
      <c r="E107" s="391"/>
      <c r="F107" s="391"/>
      <c r="G107" s="391"/>
      <c r="H107" s="391"/>
      <c r="I107" s="391"/>
      <c r="J107" s="391"/>
      <c r="K107" s="391"/>
      <c r="L107" s="392"/>
    </row>
    <row r="108" spans="1:12" ht="15.95" customHeight="1" x14ac:dyDescent="0.25">
      <c r="A108" s="383"/>
      <c r="B108" s="351"/>
      <c r="C108" s="450"/>
      <c r="D108" s="391"/>
      <c r="E108" s="391"/>
      <c r="F108" s="391"/>
      <c r="G108" s="391"/>
      <c r="H108" s="391"/>
      <c r="I108" s="391"/>
      <c r="J108" s="391"/>
      <c r="K108" s="391"/>
      <c r="L108" s="392"/>
    </row>
    <row r="109" spans="1:12" ht="15.95" customHeight="1" x14ac:dyDescent="0.25">
      <c r="A109" s="390" t="s">
        <v>293</v>
      </c>
      <c r="B109" s="391"/>
      <c r="C109" s="450" t="s">
        <v>400</v>
      </c>
      <c r="D109" s="391"/>
      <c r="E109" s="391"/>
      <c r="F109" s="391"/>
      <c r="G109" s="391"/>
      <c r="H109" s="391"/>
      <c r="I109" s="391"/>
      <c r="J109" s="391"/>
      <c r="K109" s="391"/>
      <c r="L109" s="392"/>
    </row>
    <row r="110" spans="1:12" ht="15.95" customHeight="1" x14ac:dyDescent="0.25">
      <c r="A110" s="390"/>
      <c r="B110" s="391"/>
      <c r="C110" s="450"/>
      <c r="D110" s="391"/>
      <c r="E110" s="391"/>
      <c r="F110" s="391"/>
      <c r="G110" s="391"/>
      <c r="H110" s="391"/>
      <c r="I110" s="391"/>
      <c r="J110" s="391"/>
      <c r="K110" s="391"/>
      <c r="L110" s="392"/>
    </row>
    <row r="111" spans="1:12" ht="15.95" customHeight="1" x14ac:dyDescent="0.25">
      <c r="A111" s="390"/>
      <c r="B111" s="391"/>
      <c r="C111" s="391"/>
      <c r="D111" s="391"/>
      <c r="E111" s="391"/>
      <c r="F111" s="391"/>
      <c r="G111" s="391"/>
      <c r="H111" s="391"/>
      <c r="I111" s="391"/>
      <c r="J111" s="391"/>
      <c r="K111" s="391"/>
      <c r="L111" s="392"/>
    </row>
    <row r="112" spans="1:12" ht="15.95" customHeight="1" x14ac:dyDescent="0.25">
      <c r="A112" s="390" t="s">
        <v>294</v>
      </c>
      <c r="B112" s="391"/>
      <c r="C112" s="450" t="s">
        <v>401</v>
      </c>
      <c r="D112" s="391"/>
      <c r="E112" s="391"/>
      <c r="F112" s="391"/>
      <c r="G112" s="391"/>
      <c r="H112" s="391"/>
      <c r="I112" s="391"/>
      <c r="J112" s="391"/>
      <c r="K112" s="391"/>
      <c r="L112" s="392"/>
    </row>
    <row r="113" spans="1:12" ht="15.95" customHeight="1" x14ac:dyDescent="0.25">
      <c r="A113" s="390"/>
      <c r="B113" s="391"/>
      <c r="C113" s="450"/>
      <c r="D113" s="391"/>
      <c r="E113" s="391"/>
      <c r="F113" s="391"/>
      <c r="G113" s="391"/>
      <c r="H113" s="391"/>
      <c r="I113" s="391"/>
      <c r="J113" s="391"/>
      <c r="K113" s="391"/>
      <c r="L113" s="392"/>
    </row>
    <row r="114" spans="1:12" ht="15.95" customHeight="1" x14ac:dyDescent="0.25">
      <c r="A114" s="390"/>
      <c r="B114" s="391"/>
      <c r="C114" s="391"/>
      <c r="D114" s="391"/>
      <c r="E114" s="391"/>
      <c r="F114" s="391"/>
      <c r="G114" s="391"/>
      <c r="H114" s="391"/>
      <c r="I114" s="391"/>
      <c r="J114" s="391"/>
      <c r="K114" s="391"/>
      <c r="L114" s="392"/>
    </row>
    <row r="115" spans="1:12" ht="15.95" customHeight="1" x14ac:dyDescent="0.25">
      <c r="A115" s="390" t="s">
        <v>295</v>
      </c>
      <c r="B115" s="391"/>
      <c r="C115" s="391" t="s">
        <v>296</v>
      </c>
      <c r="D115" s="391"/>
      <c r="E115" s="391"/>
      <c r="F115" s="391"/>
      <c r="G115" s="391"/>
      <c r="H115" s="391"/>
      <c r="I115" s="391"/>
      <c r="J115" s="391"/>
      <c r="K115" s="391"/>
      <c r="L115" s="392"/>
    </row>
    <row r="116" spans="1:12" ht="15.95" customHeight="1" x14ac:dyDescent="0.25">
      <c r="A116" s="384" t="s">
        <v>300</v>
      </c>
      <c r="B116" s="385"/>
      <c r="C116" s="385" t="s">
        <v>245</v>
      </c>
      <c r="D116" s="385"/>
      <c r="E116" s="385"/>
      <c r="F116" s="385"/>
      <c r="G116" s="385"/>
      <c r="H116" s="385"/>
      <c r="I116" s="385"/>
      <c r="J116" s="385"/>
      <c r="K116" s="385"/>
      <c r="L116" s="386"/>
    </row>
    <row r="117" spans="1:12" ht="15.95" customHeight="1" x14ac:dyDescent="0.25">
      <c r="A117" s="384" t="s">
        <v>366</v>
      </c>
      <c r="B117" s="385"/>
      <c r="C117" s="385" t="s">
        <v>246</v>
      </c>
      <c r="D117" s="385"/>
      <c r="E117" s="385"/>
      <c r="F117" s="385"/>
      <c r="G117" s="385"/>
      <c r="H117" s="385"/>
      <c r="I117" s="385"/>
      <c r="J117" s="385"/>
      <c r="K117" s="385"/>
      <c r="L117" s="386"/>
    </row>
    <row r="118" spans="1:12" ht="15.95" customHeight="1" x14ac:dyDescent="0.25">
      <c r="A118" s="384"/>
      <c r="B118" s="385"/>
      <c r="C118" s="385"/>
      <c r="D118" s="385"/>
      <c r="E118" s="385"/>
      <c r="F118" s="385"/>
      <c r="G118" s="385"/>
      <c r="H118" s="385"/>
      <c r="I118" s="385"/>
      <c r="J118" s="385"/>
      <c r="K118" s="385"/>
      <c r="L118" s="386"/>
    </row>
    <row r="119" spans="1:12" ht="15.95" customHeight="1" x14ac:dyDescent="0.25">
      <c r="A119" s="384" t="s">
        <v>367</v>
      </c>
      <c r="B119" s="385"/>
      <c r="C119" s="385" t="s">
        <v>247</v>
      </c>
      <c r="D119" s="385"/>
      <c r="E119" s="385"/>
      <c r="F119" s="385"/>
      <c r="G119" s="385"/>
      <c r="H119" s="385"/>
      <c r="I119" s="385"/>
      <c r="J119" s="385"/>
      <c r="K119" s="385"/>
      <c r="L119" s="386"/>
    </row>
    <row r="120" spans="1:12" ht="15.95" customHeight="1" x14ac:dyDescent="0.25">
      <c r="A120" s="384"/>
      <c r="B120" s="385"/>
      <c r="C120" s="385"/>
      <c r="D120" s="385"/>
      <c r="E120" s="385"/>
      <c r="F120" s="385"/>
      <c r="G120" s="385"/>
      <c r="H120" s="385"/>
      <c r="I120" s="385"/>
      <c r="J120" s="385"/>
      <c r="K120" s="385"/>
      <c r="L120" s="386"/>
    </row>
    <row r="121" spans="1:12" ht="15.95" customHeight="1" x14ac:dyDescent="0.25">
      <c r="A121" s="384" t="s">
        <v>368</v>
      </c>
      <c r="B121" s="385"/>
      <c r="C121" s="385" t="s">
        <v>275</v>
      </c>
      <c r="D121" s="385"/>
      <c r="E121" s="385"/>
      <c r="F121" s="385"/>
      <c r="G121" s="385"/>
      <c r="H121" s="385"/>
      <c r="I121" s="385"/>
      <c r="J121" s="385"/>
      <c r="K121" s="385"/>
      <c r="L121" s="386"/>
    </row>
    <row r="122" spans="1:12" ht="15.95" customHeight="1" x14ac:dyDescent="0.25">
      <c r="A122" s="384"/>
      <c r="B122" s="385"/>
      <c r="C122" s="385"/>
      <c r="D122" s="385"/>
      <c r="E122" s="385"/>
      <c r="F122" s="385"/>
      <c r="G122" s="385"/>
      <c r="H122" s="385"/>
      <c r="I122" s="385"/>
      <c r="J122" s="385"/>
      <c r="K122" s="385"/>
      <c r="L122" s="386"/>
    </row>
    <row r="123" spans="1:12" ht="15.75" thickBot="1" x14ac:dyDescent="0.3">
      <c r="A123" s="514"/>
      <c r="B123" s="515"/>
      <c r="C123" s="515"/>
      <c r="D123" s="515"/>
      <c r="E123" s="515"/>
      <c r="F123" s="515"/>
      <c r="G123" s="515"/>
      <c r="H123" s="515"/>
      <c r="I123" s="515"/>
      <c r="J123" s="515"/>
      <c r="K123" s="515"/>
      <c r="L123" s="516"/>
    </row>
    <row r="124" spans="1:12" ht="21" thickBot="1" x14ac:dyDescent="0.3">
      <c r="A124" s="517" t="s">
        <v>154</v>
      </c>
      <c r="B124" s="518"/>
      <c r="C124" s="518"/>
      <c r="D124" s="518"/>
      <c r="E124" s="518"/>
      <c r="F124" s="518"/>
      <c r="G124" s="518"/>
      <c r="H124" s="518"/>
      <c r="I124" s="518"/>
      <c r="J124" s="518"/>
      <c r="K124" s="518"/>
      <c r="L124" s="519"/>
    </row>
    <row r="125" spans="1:12" x14ac:dyDescent="0.25">
      <c r="A125" s="377" t="s">
        <v>436</v>
      </c>
      <c r="B125" s="520"/>
      <c r="C125" s="520"/>
      <c r="D125" s="520"/>
      <c r="E125" s="520"/>
      <c r="F125" s="520"/>
      <c r="G125" s="520"/>
      <c r="H125" s="520"/>
      <c r="I125" s="520"/>
      <c r="J125" s="520"/>
      <c r="K125" s="520"/>
      <c r="L125" s="521"/>
    </row>
    <row r="126" spans="1:12" x14ac:dyDescent="0.25">
      <c r="A126" s="522"/>
      <c r="B126" s="523"/>
      <c r="C126" s="523"/>
      <c r="D126" s="523"/>
      <c r="E126" s="523"/>
      <c r="F126" s="523"/>
      <c r="G126" s="523"/>
      <c r="H126" s="523"/>
      <c r="I126" s="523"/>
      <c r="J126" s="523"/>
      <c r="K126" s="523"/>
      <c r="L126" s="524"/>
    </row>
    <row r="127" spans="1:12" ht="15.75" thickBot="1" x14ac:dyDescent="0.3">
      <c r="A127" s="525"/>
      <c r="B127" s="526"/>
      <c r="C127" s="526"/>
      <c r="D127" s="526"/>
      <c r="E127" s="526"/>
      <c r="F127" s="526"/>
      <c r="G127" s="526"/>
      <c r="H127" s="526"/>
      <c r="I127" s="526"/>
      <c r="J127" s="526"/>
      <c r="K127" s="526"/>
      <c r="L127" s="527"/>
    </row>
    <row r="128" spans="1:12" ht="15.95" customHeight="1" x14ac:dyDescent="0.25">
      <c r="A128" s="511" t="s">
        <v>155</v>
      </c>
      <c r="B128" s="512"/>
      <c r="C128" s="512"/>
      <c r="D128" s="512"/>
      <c r="E128" s="512"/>
      <c r="F128" s="512"/>
      <c r="G128" s="512"/>
      <c r="H128" s="512"/>
      <c r="I128" s="512"/>
      <c r="J128" s="512"/>
      <c r="K128" s="512"/>
      <c r="L128" s="513"/>
    </row>
    <row r="129" spans="1:12" ht="15.95" customHeight="1" x14ac:dyDescent="0.25">
      <c r="A129" s="485" t="s">
        <v>156</v>
      </c>
      <c r="B129" s="486"/>
      <c r="C129" s="399" t="s">
        <v>402</v>
      </c>
      <c r="D129" s="399"/>
      <c r="E129" s="399"/>
      <c r="F129" s="399"/>
      <c r="G129" s="399"/>
      <c r="H129" s="399"/>
      <c r="I129" s="399"/>
      <c r="J129" s="399"/>
      <c r="K129" s="399"/>
      <c r="L129" s="431"/>
    </row>
    <row r="130" spans="1:12" ht="15.95" customHeight="1" x14ac:dyDescent="0.25">
      <c r="A130" s="344"/>
      <c r="B130" s="342"/>
      <c r="C130" s="345"/>
      <c r="D130" s="345"/>
      <c r="E130" s="345"/>
      <c r="F130" s="345"/>
      <c r="G130" s="345"/>
      <c r="H130" s="345"/>
      <c r="I130" s="345"/>
      <c r="J130" s="345"/>
      <c r="K130" s="345"/>
      <c r="L130" s="346"/>
    </row>
    <row r="131" spans="1:12" ht="15.95" customHeight="1" x14ac:dyDescent="0.25">
      <c r="A131" s="344" t="s">
        <v>129</v>
      </c>
      <c r="B131" s="342"/>
      <c r="C131" s="345" t="s">
        <v>403</v>
      </c>
      <c r="D131" s="345"/>
      <c r="E131" s="345"/>
      <c r="F131" s="345"/>
      <c r="G131" s="345"/>
      <c r="H131" s="345"/>
      <c r="I131" s="345"/>
      <c r="J131" s="345"/>
      <c r="K131" s="345"/>
      <c r="L131" s="346"/>
    </row>
    <row r="132" spans="1:12" ht="15.95" customHeight="1" x14ac:dyDescent="0.25">
      <c r="A132" s="344"/>
      <c r="B132" s="342"/>
      <c r="C132" s="345"/>
      <c r="D132" s="345"/>
      <c r="E132" s="345"/>
      <c r="F132" s="345"/>
      <c r="G132" s="345"/>
      <c r="H132" s="345"/>
      <c r="I132" s="345"/>
      <c r="J132" s="345"/>
      <c r="K132" s="345"/>
      <c r="L132" s="346"/>
    </row>
    <row r="133" spans="1:12" ht="15.95" customHeight="1" x14ac:dyDescent="0.25">
      <c r="A133" s="344" t="s">
        <v>157</v>
      </c>
      <c r="B133" s="342"/>
      <c r="C133" s="345" t="s">
        <v>404</v>
      </c>
      <c r="D133" s="345"/>
      <c r="E133" s="345"/>
      <c r="F133" s="345"/>
      <c r="G133" s="345"/>
      <c r="H133" s="345"/>
      <c r="I133" s="345"/>
      <c r="J133" s="345"/>
      <c r="K133" s="345"/>
      <c r="L133" s="346"/>
    </row>
    <row r="134" spans="1:12" ht="15.95" customHeight="1" x14ac:dyDescent="0.25">
      <c r="A134" s="344"/>
      <c r="B134" s="342"/>
      <c r="C134" s="345"/>
      <c r="D134" s="345"/>
      <c r="E134" s="345"/>
      <c r="F134" s="345"/>
      <c r="G134" s="345"/>
      <c r="H134" s="345"/>
      <c r="I134" s="345"/>
      <c r="J134" s="345"/>
      <c r="K134" s="345"/>
      <c r="L134" s="346"/>
    </row>
    <row r="135" spans="1:12" ht="15.95" customHeight="1" x14ac:dyDescent="0.25">
      <c r="A135" s="425" t="s">
        <v>133</v>
      </c>
      <c r="B135" s="426"/>
      <c r="C135" s="349" t="s">
        <v>158</v>
      </c>
      <c r="D135" s="349"/>
      <c r="E135" s="349"/>
      <c r="F135" s="349"/>
      <c r="G135" s="349"/>
      <c r="H135" s="349"/>
      <c r="I135" s="349"/>
      <c r="J135" s="349"/>
      <c r="K135" s="349"/>
      <c r="L135" s="427"/>
    </row>
    <row r="136" spans="1:12" ht="15.95" customHeight="1" x14ac:dyDescent="0.25">
      <c r="A136" s="475" t="s">
        <v>159</v>
      </c>
      <c r="B136" s="476"/>
      <c r="C136" s="476"/>
      <c r="D136" s="476"/>
      <c r="E136" s="476"/>
      <c r="F136" s="476"/>
      <c r="G136" s="476"/>
      <c r="H136" s="476"/>
      <c r="I136" s="476"/>
      <c r="J136" s="476"/>
      <c r="K136" s="476"/>
      <c r="L136" s="477"/>
    </row>
    <row r="137" spans="1:12" ht="15.95" customHeight="1" x14ac:dyDescent="0.25">
      <c r="A137" s="485" t="s">
        <v>160</v>
      </c>
      <c r="B137" s="486"/>
      <c r="C137" s="399" t="s">
        <v>405</v>
      </c>
      <c r="D137" s="399"/>
      <c r="E137" s="399"/>
      <c r="F137" s="399"/>
      <c r="G137" s="399"/>
      <c r="H137" s="399"/>
      <c r="I137" s="399"/>
      <c r="J137" s="399"/>
      <c r="K137" s="399"/>
      <c r="L137" s="431"/>
    </row>
    <row r="138" spans="1:12" ht="15.95" customHeight="1" x14ac:dyDescent="0.25">
      <c r="A138" s="344"/>
      <c r="B138" s="342"/>
      <c r="C138" s="345"/>
      <c r="D138" s="345"/>
      <c r="E138" s="345"/>
      <c r="F138" s="345"/>
      <c r="G138" s="345"/>
      <c r="H138" s="345"/>
      <c r="I138" s="345"/>
      <c r="J138" s="345"/>
      <c r="K138" s="345"/>
      <c r="L138" s="346"/>
    </row>
    <row r="139" spans="1:12" ht="15.95" customHeight="1" x14ac:dyDescent="0.25">
      <c r="A139" s="344" t="s">
        <v>139</v>
      </c>
      <c r="B139" s="342"/>
      <c r="C139" s="345" t="s">
        <v>406</v>
      </c>
      <c r="D139" s="345"/>
      <c r="E139" s="345"/>
      <c r="F139" s="345"/>
      <c r="G139" s="345"/>
      <c r="H139" s="345"/>
      <c r="I139" s="345"/>
      <c r="J139" s="345"/>
      <c r="K139" s="345"/>
      <c r="L139" s="346"/>
    </row>
    <row r="140" spans="1:12" ht="15.95" customHeight="1" x14ac:dyDescent="0.25">
      <c r="A140" s="344"/>
      <c r="B140" s="342"/>
      <c r="C140" s="345"/>
      <c r="D140" s="345"/>
      <c r="E140" s="345"/>
      <c r="F140" s="345"/>
      <c r="G140" s="345"/>
      <c r="H140" s="345"/>
      <c r="I140" s="345"/>
      <c r="J140" s="345"/>
      <c r="K140" s="345"/>
      <c r="L140" s="346"/>
    </row>
    <row r="141" spans="1:12" ht="15.95" customHeight="1" x14ac:dyDescent="0.25">
      <c r="A141" s="344" t="s">
        <v>140</v>
      </c>
      <c r="B141" s="342"/>
      <c r="C141" s="345" t="s">
        <v>407</v>
      </c>
      <c r="D141" s="345"/>
      <c r="E141" s="345"/>
      <c r="F141" s="345"/>
      <c r="G141" s="345"/>
      <c r="H141" s="345"/>
      <c r="I141" s="345"/>
      <c r="J141" s="345"/>
      <c r="K141" s="345"/>
      <c r="L141" s="346"/>
    </row>
    <row r="142" spans="1:12" ht="15.95" customHeight="1" x14ac:dyDescent="0.25">
      <c r="A142" s="344"/>
      <c r="B142" s="342"/>
      <c r="C142" s="345"/>
      <c r="D142" s="345"/>
      <c r="E142" s="345"/>
      <c r="F142" s="345"/>
      <c r="G142" s="345"/>
      <c r="H142" s="345"/>
      <c r="I142" s="345"/>
      <c r="J142" s="345"/>
      <c r="K142" s="345"/>
      <c r="L142" s="346"/>
    </row>
    <row r="143" spans="1:12" ht="15.95" customHeight="1" x14ac:dyDescent="0.25">
      <c r="A143" s="470" t="s">
        <v>161</v>
      </c>
      <c r="B143" s="456"/>
      <c r="C143" s="456" t="s">
        <v>162</v>
      </c>
      <c r="D143" s="456"/>
      <c r="E143" s="456"/>
      <c r="F143" s="456"/>
      <c r="G143" s="456"/>
      <c r="H143" s="456"/>
      <c r="I143" s="456"/>
      <c r="J143" s="456"/>
      <c r="K143" s="456"/>
      <c r="L143" s="457"/>
    </row>
    <row r="144" spans="1:12" ht="15.95" customHeight="1" x14ac:dyDescent="0.25">
      <c r="A144" s="479" t="s">
        <v>163</v>
      </c>
      <c r="B144" s="480"/>
      <c r="C144" s="480"/>
      <c r="D144" s="480"/>
      <c r="E144" s="480"/>
      <c r="F144" s="480"/>
      <c r="G144" s="480"/>
      <c r="H144" s="480"/>
      <c r="I144" s="480"/>
      <c r="J144" s="480"/>
      <c r="K144" s="480"/>
      <c r="L144" s="481"/>
    </row>
    <row r="145" spans="1:12" ht="15.95" customHeight="1" x14ac:dyDescent="0.25">
      <c r="A145" s="398" t="s">
        <v>145</v>
      </c>
      <c r="B145" s="399"/>
      <c r="C145" s="399" t="s">
        <v>408</v>
      </c>
      <c r="D145" s="399"/>
      <c r="E145" s="399"/>
      <c r="F145" s="399"/>
      <c r="G145" s="399"/>
      <c r="H145" s="399"/>
      <c r="I145" s="399"/>
      <c r="J145" s="399"/>
      <c r="K145" s="399"/>
      <c r="L145" s="431"/>
    </row>
    <row r="146" spans="1:12" ht="15.95" customHeight="1" x14ac:dyDescent="0.25">
      <c r="A146" s="353"/>
      <c r="B146" s="345"/>
      <c r="C146" s="345"/>
      <c r="D146" s="345"/>
      <c r="E146" s="345"/>
      <c r="F146" s="345"/>
      <c r="G146" s="345"/>
      <c r="H146" s="345"/>
      <c r="I146" s="345"/>
      <c r="J146" s="345"/>
      <c r="K146" s="345"/>
      <c r="L146" s="346"/>
    </row>
    <row r="147" spans="1:12" ht="15.95" customHeight="1" x14ac:dyDescent="0.25">
      <c r="A147" s="353" t="s">
        <v>146</v>
      </c>
      <c r="B147" s="345"/>
      <c r="C147" s="345" t="s">
        <v>409</v>
      </c>
      <c r="D147" s="345"/>
      <c r="E147" s="345"/>
      <c r="F147" s="345"/>
      <c r="G147" s="345"/>
      <c r="H147" s="345"/>
      <c r="I147" s="345"/>
      <c r="J147" s="345"/>
      <c r="K147" s="345"/>
      <c r="L147" s="346"/>
    </row>
    <row r="148" spans="1:12" ht="15.95" customHeight="1" x14ac:dyDescent="0.25">
      <c r="A148" s="353"/>
      <c r="B148" s="345"/>
      <c r="C148" s="345"/>
      <c r="D148" s="345"/>
      <c r="E148" s="345"/>
      <c r="F148" s="345"/>
      <c r="G148" s="345"/>
      <c r="H148" s="345"/>
      <c r="I148" s="345"/>
      <c r="J148" s="345"/>
      <c r="K148" s="345"/>
      <c r="L148" s="346"/>
    </row>
    <row r="149" spans="1:12" ht="15.95" customHeight="1" x14ac:dyDescent="0.25">
      <c r="A149" s="353" t="s">
        <v>148</v>
      </c>
      <c r="B149" s="345"/>
      <c r="C149" s="345" t="s">
        <v>410</v>
      </c>
      <c r="D149" s="345"/>
      <c r="E149" s="345"/>
      <c r="F149" s="345"/>
      <c r="G149" s="345"/>
      <c r="H149" s="345"/>
      <c r="I149" s="345"/>
      <c r="J149" s="345"/>
      <c r="K149" s="345"/>
      <c r="L149" s="346"/>
    </row>
    <row r="150" spans="1:12" ht="15.95" customHeight="1" x14ac:dyDescent="0.25">
      <c r="A150" s="353"/>
      <c r="B150" s="345"/>
      <c r="C150" s="345"/>
      <c r="D150" s="345"/>
      <c r="E150" s="345"/>
      <c r="F150" s="345"/>
      <c r="G150" s="345"/>
      <c r="H150" s="345"/>
      <c r="I150" s="345"/>
      <c r="J150" s="345"/>
      <c r="K150" s="345"/>
      <c r="L150" s="346"/>
    </row>
    <row r="151" spans="1:12" ht="15.95" customHeight="1" x14ac:dyDescent="0.25">
      <c r="A151" s="458" t="s">
        <v>164</v>
      </c>
      <c r="B151" s="459"/>
      <c r="C151" s="456" t="s">
        <v>165</v>
      </c>
      <c r="D151" s="456"/>
      <c r="E151" s="456"/>
      <c r="F151" s="456"/>
      <c r="G151" s="456"/>
      <c r="H151" s="456"/>
      <c r="I151" s="456"/>
      <c r="J151" s="456"/>
      <c r="K151" s="456"/>
      <c r="L151" s="457"/>
    </row>
    <row r="152" spans="1:12" ht="15.95" customHeight="1" x14ac:dyDescent="0.25">
      <c r="A152" s="475" t="s">
        <v>487</v>
      </c>
      <c r="B152" s="476"/>
      <c r="C152" s="476"/>
      <c r="D152" s="476"/>
      <c r="E152" s="476"/>
      <c r="F152" s="476"/>
      <c r="G152" s="476"/>
      <c r="H152" s="476"/>
      <c r="I152" s="476"/>
      <c r="J152" s="476"/>
      <c r="K152" s="476"/>
      <c r="L152" s="477"/>
    </row>
    <row r="153" spans="1:12" ht="15.95" customHeight="1" x14ac:dyDescent="0.25">
      <c r="A153" s="373" t="s">
        <v>166</v>
      </c>
      <c r="B153" s="374"/>
      <c r="C153" s="375" t="s">
        <v>488</v>
      </c>
      <c r="D153" s="375"/>
      <c r="E153" s="375"/>
      <c r="F153" s="375"/>
      <c r="G153" s="375"/>
      <c r="H153" s="375"/>
      <c r="I153" s="375"/>
      <c r="J153" s="375"/>
      <c r="K153" s="375"/>
      <c r="L153" s="376"/>
    </row>
    <row r="154" spans="1:12" ht="15.95" customHeight="1" x14ac:dyDescent="0.25">
      <c r="A154" s="373" t="s">
        <v>167</v>
      </c>
      <c r="B154" s="374"/>
      <c r="C154" s="375" t="s">
        <v>489</v>
      </c>
      <c r="D154" s="375"/>
      <c r="E154" s="375"/>
      <c r="F154" s="375"/>
      <c r="G154" s="375"/>
      <c r="H154" s="375"/>
      <c r="I154" s="375"/>
      <c r="J154" s="375"/>
      <c r="K154" s="375"/>
      <c r="L154" s="376"/>
    </row>
    <row r="155" spans="1:12" ht="15.95" customHeight="1" x14ac:dyDescent="0.25">
      <c r="A155" s="373" t="s">
        <v>168</v>
      </c>
      <c r="B155" s="374"/>
      <c r="C155" s="375" t="s">
        <v>490</v>
      </c>
      <c r="D155" s="375"/>
      <c r="E155" s="375"/>
      <c r="F155" s="375"/>
      <c r="G155" s="375"/>
      <c r="H155" s="375"/>
      <c r="I155" s="375"/>
      <c r="J155" s="375"/>
      <c r="K155" s="375"/>
      <c r="L155" s="376"/>
    </row>
    <row r="156" spans="1:12" ht="15.95" customHeight="1" x14ac:dyDescent="0.25">
      <c r="A156" s="373" t="s">
        <v>169</v>
      </c>
      <c r="B156" s="374"/>
      <c r="C156" s="375" t="s">
        <v>489</v>
      </c>
      <c r="D156" s="375"/>
      <c r="E156" s="375"/>
      <c r="F156" s="375"/>
      <c r="G156" s="375"/>
      <c r="H156" s="375"/>
      <c r="I156" s="375"/>
      <c r="J156" s="375"/>
      <c r="K156" s="375"/>
      <c r="L156" s="376"/>
    </row>
    <row r="157" spans="1:12" ht="15.95" customHeight="1" x14ac:dyDescent="0.25">
      <c r="A157" s="373" t="s">
        <v>170</v>
      </c>
      <c r="B157" s="374"/>
      <c r="C157" s="375" t="s">
        <v>491</v>
      </c>
      <c r="D157" s="375"/>
      <c r="E157" s="375"/>
      <c r="F157" s="375"/>
      <c r="G157" s="375"/>
      <c r="H157" s="375"/>
      <c r="I157" s="375"/>
      <c r="J157" s="375"/>
      <c r="K157" s="375"/>
      <c r="L157" s="376"/>
    </row>
    <row r="158" spans="1:12" ht="15.95" customHeight="1" x14ac:dyDescent="0.25">
      <c r="A158" s="478" t="s">
        <v>171</v>
      </c>
      <c r="B158" s="375"/>
      <c r="C158" s="375" t="s">
        <v>489</v>
      </c>
      <c r="D158" s="375"/>
      <c r="E158" s="375"/>
      <c r="F158" s="375"/>
      <c r="G158" s="375"/>
      <c r="H158" s="375"/>
      <c r="I158" s="375"/>
      <c r="J158" s="375"/>
      <c r="K158" s="375"/>
      <c r="L158" s="376"/>
    </row>
    <row r="159" spans="1:12" ht="15.95" customHeight="1" x14ac:dyDescent="0.25">
      <c r="A159" s="470" t="s">
        <v>172</v>
      </c>
      <c r="B159" s="456"/>
      <c r="C159" s="456" t="s">
        <v>173</v>
      </c>
      <c r="D159" s="456"/>
      <c r="E159" s="456"/>
      <c r="F159" s="456"/>
      <c r="G159" s="456"/>
      <c r="H159" s="456"/>
      <c r="I159" s="456"/>
      <c r="J159" s="456"/>
      <c r="K159" s="456"/>
      <c r="L159" s="457"/>
    </row>
    <row r="160" spans="1:12" ht="15.95" customHeight="1" x14ac:dyDescent="0.25">
      <c r="A160" s="471" t="s">
        <v>65</v>
      </c>
      <c r="B160" s="472"/>
      <c r="C160" s="472"/>
      <c r="D160" s="472"/>
      <c r="E160" s="472"/>
      <c r="F160" s="472"/>
      <c r="G160" s="472"/>
      <c r="H160" s="472"/>
      <c r="I160" s="472"/>
      <c r="J160" s="472"/>
      <c r="K160" s="472"/>
      <c r="L160" s="473"/>
    </row>
    <row r="161" spans="1:12" x14ac:dyDescent="0.25">
      <c r="A161" s="398" t="s">
        <v>174</v>
      </c>
      <c r="B161" s="399"/>
      <c r="C161" s="474" t="s">
        <v>248</v>
      </c>
      <c r="D161" s="399"/>
      <c r="E161" s="399"/>
      <c r="F161" s="399"/>
      <c r="G161" s="399"/>
      <c r="H161" s="399"/>
      <c r="I161" s="399"/>
      <c r="J161" s="399"/>
      <c r="K161" s="399"/>
      <c r="L161" s="431"/>
    </row>
    <row r="162" spans="1:12" x14ac:dyDescent="0.25">
      <c r="A162" s="353"/>
      <c r="B162" s="345"/>
      <c r="C162" s="345"/>
      <c r="D162" s="345"/>
      <c r="E162" s="345"/>
      <c r="F162" s="345"/>
      <c r="G162" s="345"/>
      <c r="H162" s="345"/>
      <c r="I162" s="345"/>
      <c r="J162" s="345"/>
      <c r="K162" s="345"/>
      <c r="L162" s="346"/>
    </row>
    <row r="163" spans="1:12" x14ac:dyDescent="0.25">
      <c r="A163" s="353"/>
      <c r="B163" s="345"/>
      <c r="C163" s="345"/>
      <c r="D163" s="345"/>
      <c r="E163" s="345"/>
      <c r="F163" s="345"/>
      <c r="G163" s="345"/>
      <c r="H163" s="345"/>
      <c r="I163" s="345"/>
      <c r="J163" s="345"/>
      <c r="K163" s="345"/>
      <c r="L163" s="346"/>
    </row>
    <row r="164" spans="1:12" x14ac:dyDescent="0.25">
      <c r="A164" s="353" t="s">
        <v>175</v>
      </c>
      <c r="B164" s="345"/>
      <c r="C164" s="345" t="s">
        <v>249</v>
      </c>
      <c r="D164" s="345"/>
      <c r="E164" s="345"/>
      <c r="F164" s="345"/>
      <c r="G164" s="345"/>
      <c r="H164" s="345"/>
      <c r="I164" s="345"/>
      <c r="J164" s="345"/>
      <c r="K164" s="345"/>
      <c r="L164" s="346"/>
    </row>
    <row r="165" spans="1:12" x14ac:dyDescent="0.25">
      <c r="A165" s="353"/>
      <c r="B165" s="345"/>
      <c r="C165" s="345"/>
      <c r="D165" s="345"/>
      <c r="E165" s="345"/>
      <c r="F165" s="345"/>
      <c r="G165" s="345"/>
      <c r="H165" s="345"/>
      <c r="I165" s="345"/>
      <c r="J165" s="345"/>
      <c r="K165" s="345"/>
      <c r="L165" s="346"/>
    </row>
    <row r="166" spans="1:12" x14ac:dyDescent="0.25">
      <c r="A166" s="353"/>
      <c r="B166" s="345"/>
      <c r="C166" s="345"/>
      <c r="D166" s="345"/>
      <c r="E166" s="345"/>
      <c r="F166" s="345"/>
      <c r="G166" s="345"/>
      <c r="H166" s="345"/>
      <c r="I166" s="345"/>
      <c r="J166" s="345"/>
      <c r="K166" s="345"/>
      <c r="L166" s="346"/>
    </row>
    <row r="167" spans="1:12" x14ac:dyDescent="0.25">
      <c r="A167" s="353" t="s">
        <v>176</v>
      </c>
      <c r="B167" s="345"/>
      <c r="C167" s="349" t="s">
        <v>250</v>
      </c>
      <c r="D167" s="345"/>
      <c r="E167" s="345"/>
      <c r="F167" s="345"/>
      <c r="G167" s="345"/>
      <c r="H167" s="345"/>
      <c r="I167" s="345"/>
      <c r="J167" s="345"/>
      <c r="K167" s="345"/>
      <c r="L167" s="346"/>
    </row>
    <row r="168" spans="1:12" x14ac:dyDescent="0.25">
      <c r="A168" s="353"/>
      <c r="B168" s="345"/>
      <c r="C168" s="345"/>
      <c r="D168" s="345"/>
      <c r="E168" s="345"/>
      <c r="F168" s="345"/>
      <c r="G168" s="345"/>
      <c r="H168" s="345"/>
      <c r="I168" s="345"/>
      <c r="J168" s="345"/>
      <c r="K168" s="345"/>
      <c r="L168" s="346"/>
    </row>
    <row r="169" spans="1:12" x14ac:dyDescent="0.25">
      <c r="A169" s="353"/>
      <c r="B169" s="345"/>
      <c r="C169" s="345"/>
      <c r="D169" s="345"/>
      <c r="E169" s="345"/>
      <c r="F169" s="345"/>
      <c r="G169" s="345"/>
      <c r="H169" s="345"/>
      <c r="I169" s="345"/>
      <c r="J169" s="345"/>
      <c r="K169" s="345"/>
      <c r="L169" s="346"/>
    </row>
    <row r="170" spans="1:12" x14ac:dyDescent="0.25">
      <c r="A170" s="425" t="s">
        <v>177</v>
      </c>
      <c r="B170" s="426"/>
      <c r="C170" s="426" t="s">
        <v>178</v>
      </c>
      <c r="D170" s="426"/>
      <c r="E170" s="426"/>
      <c r="F170" s="426"/>
      <c r="G170" s="426"/>
      <c r="H170" s="426"/>
      <c r="I170" s="426"/>
      <c r="J170" s="426"/>
      <c r="K170" s="426"/>
      <c r="L170" s="460"/>
    </row>
    <row r="171" spans="1:12" ht="15.75" thickBot="1" x14ac:dyDescent="0.3">
      <c r="A171" s="461"/>
      <c r="B171" s="462"/>
      <c r="C171" s="462"/>
      <c r="D171" s="462"/>
      <c r="E171" s="462"/>
      <c r="F171" s="462"/>
      <c r="G171" s="462"/>
      <c r="H171" s="462"/>
      <c r="I171" s="462"/>
      <c r="J171" s="462"/>
      <c r="K171" s="462"/>
      <c r="L171" s="463"/>
    </row>
    <row r="172" spans="1:12" ht="21" thickBot="1" x14ac:dyDescent="0.3">
      <c r="A172" s="517" t="s">
        <v>179</v>
      </c>
      <c r="B172" s="518"/>
      <c r="C172" s="518"/>
      <c r="D172" s="518"/>
      <c r="E172" s="518"/>
      <c r="F172" s="518"/>
      <c r="G172" s="518"/>
      <c r="H172" s="518"/>
      <c r="I172" s="518"/>
      <c r="J172" s="518"/>
      <c r="K172" s="518"/>
      <c r="L172" s="519"/>
    </row>
    <row r="173" spans="1:12" ht="17.100000000000001" customHeight="1" x14ac:dyDescent="0.25">
      <c r="A173" s="377" t="s">
        <v>427</v>
      </c>
      <c r="B173" s="378"/>
      <c r="C173" s="378"/>
      <c r="D173" s="378"/>
      <c r="E173" s="378"/>
      <c r="F173" s="378"/>
      <c r="G173" s="378"/>
      <c r="H173" s="378"/>
      <c r="I173" s="378"/>
      <c r="J173" s="378"/>
      <c r="K173" s="378"/>
      <c r="L173" s="379"/>
    </row>
    <row r="174" spans="1:12" ht="17.100000000000001" customHeight="1" thickBot="1" x14ac:dyDescent="0.3">
      <c r="A174" s="380"/>
      <c r="B174" s="381"/>
      <c r="C174" s="381"/>
      <c r="D174" s="381"/>
      <c r="E174" s="381"/>
      <c r="F174" s="381"/>
      <c r="G174" s="381"/>
      <c r="H174" s="381"/>
      <c r="I174" s="381"/>
      <c r="J174" s="381"/>
      <c r="K174" s="381"/>
      <c r="L174" s="382"/>
    </row>
    <row r="175" spans="1:12" ht="15.95" customHeight="1" x14ac:dyDescent="0.25">
      <c r="A175" s="373" t="s">
        <v>180</v>
      </c>
      <c r="B175" s="374"/>
      <c r="C175" s="375" t="s">
        <v>411</v>
      </c>
      <c r="D175" s="375"/>
      <c r="E175" s="375"/>
      <c r="F175" s="375"/>
      <c r="G175" s="375"/>
      <c r="H175" s="375"/>
      <c r="I175" s="375"/>
      <c r="J175" s="375"/>
      <c r="K175" s="375"/>
      <c r="L175" s="376"/>
    </row>
    <row r="176" spans="1:12" ht="15.95" customHeight="1" x14ac:dyDescent="0.25">
      <c r="A176" s="373" t="s">
        <v>181</v>
      </c>
      <c r="B176" s="374"/>
      <c r="C176" s="371" t="s">
        <v>412</v>
      </c>
      <c r="D176" s="371"/>
      <c r="E176" s="371"/>
      <c r="F176" s="371"/>
      <c r="G176" s="371"/>
      <c r="H176" s="371"/>
      <c r="I176" s="371"/>
      <c r="J176" s="371"/>
      <c r="K176" s="371"/>
      <c r="L176" s="372"/>
    </row>
    <row r="177" spans="1:12" ht="15.95" customHeight="1" x14ac:dyDescent="0.25">
      <c r="A177" s="373" t="s">
        <v>182</v>
      </c>
      <c r="B177" s="374"/>
      <c r="C177" s="371" t="s">
        <v>413</v>
      </c>
      <c r="D177" s="371"/>
      <c r="E177" s="371"/>
      <c r="F177" s="371"/>
      <c r="G177" s="371"/>
      <c r="H177" s="371"/>
      <c r="I177" s="371"/>
      <c r="J177" s="371"/>
      <c r="K177" s="371"/>
      <c r="L177" s="372"/>
    </row>
    <row r="178" spans="1:12" ht="15.95" customHeight="1" x14ac:dyDescent="0.25">
      <c r="A178" s="373" t="s">
        <v>183</v>
      </c>
      <c r="B178" s="374"/>
      <c r="C178" s="371" t="s">
        <v>414</v>
      </c>
      <c r="D178" s="371"/>
      <c r="E178" s="371"/>
      <c r="F178" s="371"/>
      <c r="G178" s="371"/>
      <c r="H178" s="371"/>
      <c r="I178" s="371"/>
      <c r="J178" s="371"/>
      <c r="K178" s="371"/>
      <c r="L178" s="372"/>
    </row>
    <row r="179" spans="1:12" ht="15.95" customHeight="1" x14ac:dyDescent="0.25">
      <c r="A179" s="373" t="s">
        <v>184</v>
      </c>
      <c r="B179" s="374"/>
      <c r="C179" s="371" t="s">
        <v>415</v>
      </c>
      <c r="D179" s="371"/>
      <c r="E179" s="371"/>
      <c r="F179" s="371"/>
      <c r="G179" s="371"/>
      <c r="H179" s="371"/>
      <c r="I179" s="371"/>
      <c r="J179" s="371"/>
      <c r="K179" s="371"/>
      <c r="L179" s="372"/>
    </row>
    <row r="180" spans="1:12" ht="15.95" customHeight="1" x14ac:dyDescent="0.25">
      <c r="A180" s="373" t="s">
        <v>185</v>
      </c>
      <c r="B180" s="374"/>
      <c r="C180" s="371" t="s">
        <v>416</v>
      </c>
      <c r="D180" s="371"/>
      <c r="E180" s="371"/>
      <c r="F180" s="371"/>
      <c r="G180" s="371"/>
      <c r="H180" s="371"/>
      <c r="I180" s="371"/>
      <c r="J180" s="371"/>
      <c r="K180" s="371"/>
      <c r="L180" s="372"/>
    </row>
    <row r="181" spans="1:12" ht="15.95" customHeight="1" x14ac:dyDescent="0.25">
      <c r="A181" s="373" t="s">
        <v>186</v>
      </c>
      <c r="B181" s="374"/>
      <c r="C181" s="371" t="s">
        <v>417</v>
      </c>
      <c r="D181" s="371"/>
      <c r="E181" s="371"/>
      <c r="F181" s="371"/>
      <c r="G181" s="371"/>
      <c r="H181" s="371"/>
      <c r="I181" s="371"/>
      <c r="J181" s="371"/>
      <c r="K181" s="371"/>
      <c r="L181" s="372"/>
    </row>
    <row r="182" spans="1:12" ht="15.95" customHeight="1" x14ac:dyDescent="0.25">
      <c r="A182" s="373" t="s">
        <v>187</v>
      </c>
      <c r="B182" s="374"/>
      <c r="C182" s="371" t="s">
        <v>418</v>
      </c>
      <c r="D182" s="371"/>
      <c r="E182" s="371"/>
      <c r="F182" s="371"/>
      <c r="G182" s="371"/>
      <c r="H182" s="371"/>
      <c r="I182" s="371"/>
      <c r="J182" s="371"/>
      <c r="K182" s="371"/>
      <c r="L182" s="372"/>
    </row>
    <row r="183" spans="1:12" ht="15.95" customHeight="1" x14ac:dyDescent="0.25">
      <c r="A183" s="373" t="s">
        <v>188</v>
      </c>
      <c r="B183" s="374"/>
      <c r="C183" s="371" t="s">
        <v>419</v>
      </c>
      <c r="D183" s="371"/>
      <c r="E183" s="371"/>
      <c r="F183" s="371"/>
      <c r="G183" s="371"/>
      <c r="H183" s="371"/>
      <c r="I183" s="371"/>
      <c r="J183" s="371"/>
      <c r="K183" s="371"/>
      <c r="L183" s="372"/>
    </row>
    <row r="184" spans="1:12" ht="15.95" customHeight="1" x14ac:dyDescent="0.25">
      <c r="A184" s="373" t="s">
        <v>189</v>
      </c>
      <c r="B184" s="374"/>
      <c r="C184" s="371" t="s">
        <v>420</v>
      </c>
      <c r="D184" s="371"/>
      <c r="E184" s="371"/>
      <c r="F184" s="371"/>
      <c r="G184" s="371"/>
      <c r="H184" s="371"/>
      <c r="I184" s="371"/>
      <c r="J184" s="371"/>
      <c r="K184" s="371"/>
      <c r="L184" s="372"/>
    </row>
    <row r="185" spans="1:12" ht="15.95" customHeight="1" x14ac:dyDescent="0.25">
      <c r="A185" s="373" t="s">
        <v>190</v>
      </c>
      <c r="B185" s="374"/>
      <c r="C185" s="371" t="s">
        <v>421</v>
      </c>
      <c r="D185" s="371"/>
      <c r="E185" s="371"/>
      <c r="F185" s="371"/>
      <c r="G185" s="371"/>
      <c r="H185" s="371"/>
      <c r="I185" s="371"/>
      <c r="J185" s="371"/>
      <c r="K185" s="371"/>
      <c r="L185" s="372"/>
    </row>
    <row r="186" spans="1:12" ht="15.95" customHeight="1" x14ac:dyDescent="0.25">
      <c r="A186" s="373" t="s">
        <v>191</v>
      </c>
      <c r="B186" s="374"/>
      <c r="C186" s="371" t="s">
        <v>422</v>
      </c>
      <c r="D186" s="371"/>
      <c r="E186" s="371"/>
      <c r="F186" s="371"/>
      <c r="G186" s="371"/>
      <c r="H186" s="371"/>
      <c r="I186" s="371"/>
      <c r="J186" s="371"/>
      <c r="K186" s="371"/>
      <c r="L186" s="372"/>
    </row>
    <row r="187" spans="1:12" ht="15.75" thickBot="1" x14ac:dyDescent="0.3">
      <c r="A187" s="534"/>
      <c r="B187" s="535"/>
      <c r="C187" s="535"/>
      <c r="D187" s="535"/>
      <c r="E187" s="535"/>
      <c r="F187" s="535"/>
      <c r="G187" s="535"/>
      <c r="H187" s="535"/>
      <c r="I187" s="535"/>
      <c r="J187" s="535"/>
      <c r="K187" s="535"/>
      <c r="L187" s="536"/>
    </row>
    <row r="188" spans="1:12" ht="21" thickBot="1" x14ac:dyDescent="0.3">
      <c r="A188" s="517" t="s">
        <v>192</v>
      </c>
      <c r="B188" s="518"/>
      <c r="C188" s="518"/>
      <c r="D188" s="518"/>
      <c r="E188" s="518"/>
      <c r="F188" s="518"/>
      <c r="G188" s="518"/>
      <c r="H188" s="518"/>
      <c r="I188" s="518"/>
      <c r="J188" s="518"/>
      <c r="K188" s="518"/>
      <c r="L188" s="519"/>
    </row>
    <row r="189" spans="1:12" x14ac:dyDescent="0.25">
      <c r="A189" s="502" t="s">
        <v>522</v>
      </c>
      <c r="B189" s="503"/>
      <c r="C189" s="503"/>
      <c r="D189" s="503"/>
      <c r="E189" s="503"/>
      <c r="F189" s="503"/>
      <c r="G189" s="503"/>
      <c r="H189" s="503"/>
      <c r="I189" s="503"/>
      <c r="J189" s="503"/>
      <c r="K189" s="503"/>
      <c r="L189" s="504"/>
    </row>
    <row r="190" spans="1:12" x14ac:dyDescent="0.25">
      <c r="A190" s="505"/>
      <c r="B190" s="506"/>
      <c r="C190" s="506"/>
      <c r="D190" s="506"/>
      <c r="E190" s="506"/>
      <c r="F190" s="506"/>
      <c r="G190" s="506"/>
      <c r="H190" s="506"/>
      <c r="I190" s="506"/>
      <c r="J190" s="506"/>
      <c r="K190" s="506"/>
      <c r="L190" s="507"/>
    </row>
    <row r="191" spans="1:12" x14ac:dyDescent="0.25">
      <c r="A191" s="505"/>
      <c r="B191" s="506"/>
      <c r="C191" s="506"/>
      <c r="D191" s="506"/>
      <c r="E191" s="506"/>
      <c r="F191" s="506"/>
      <c r="G191" s="506"/>
      <c r="H191" s="506"/>
      <c r="I191" s="506"/>
      <c r="J191" s="506"/>
      <c r="K191" s="506"/>
      <c r="L191" s="507"/>
    </row>
    <row r="192" spans="1:12" ht="15.75" thickBot="1" x14ac:dyDescent="0.3">
      <c r="A192" s="508"/>
      <c r="B192" s="509"/>
      <c r="C192" s="509"/>
      <c r="D192" s="509"/>
      <c r="E192" s="509"/>
      <c r="F192" s="509"/>
      <c r="G192" s="509"/>
      <c r="H192" s="509"/>
      <c r="I192" s="509"/>
      <c r="J192" s="509"/>
      <c r="K192" s="509"/>
      <c r="L192" s="510"/>
    </row>
    <row r="193" spans="1:12" ht="15.95" customHeight="1" x14ac:dyDescent="0.25">
      <c r="A193" s="344" t="s">
        <v>193</v>
      </c>
      <c r="B193" s="342"/>
      <c r="C193" s="342" t="s">
        <v>423</v>
      </c>
      <c r="D193" s="342"/>
      <c r="E193" s="342"/>
      <c r="F193" s="342"/>
      <c r="G193" s="342"/>
      <c r="H193" s="342"/>
      <c r="I193" s="342"/>
      <c r="J193" s="342"/>
      <c r="K193" s="342"/>
      <c r="L193" s="343"/>
    </row>
    <row r="194" spans="1:12" ht="15.95" customHeight="1" x14ac:dyDescent="0.25">
      <c r="A194" s="344" t="s">
        <v>151</v>
      </c>
      <c r="B194" s="342"/>
      <c r="C194" s="342" t="s">
        <v>194</v>
      </c>
      <c r="D194" s="342"/>
      <c r="E194" s="342"/>
      <c r="F194" s="342"/>
      <c r="G194" s="342"/>
      <c r="H194" s="342"/>
      <c r="I194" s="342"/>
      <c r="J194" s="342"/>
      <c r="K194" s="342"/>
      <c r="L194" s="343"/>
    </row>
    <row r="195" spans="1:12" ht="15.95" customHeight="1" x14ac:dyDescent="0.25">
      <c r="A195" s="344" t="s">
        <v>514</v>
      </c>
      <c r="B195" s="342"/>
      <c r="C195" s="342" t="s">
        <v>515</v>
      </c>
      <c r="D195" s="342"/>
      <c r="E195" s="342"/>
      <c r="F195" s="342"/>
      <c r="G195" s="342"/>
      <c r="H195" s="342"/>
      <c r="I195" s="342"/>
      <c r="J195" s="342"/>
      <c r="K195" s="342"/>
      <c r="L195" s="343"/>
    </row>
    <row r="196" spans="1:12" ht="15.95" customHeight="1" x14ac:dyDescent="0.25">
      <c r="A196" s="353" t="s">
        <v>343</v>
      </c>
      <c r="B196" s="345"/>
      <c r="C196" s="345" t="s">
        <v>425</v>
      </c>
      <c r="D196" s="345"/>
      <c r="E196" s="345"/>
      <c r="F196" s="345"/>
      <c r="G196" s="345"/>
      <c r="H196" s="345"/>
      <c r="I196" s="345"/>
      <c r="J196" s="345"/>
      <c r="K196" s="345"/>
      <c r="L196" s="346"/>
    </row>
    <row r="197" spans="1:12" ht="15.95" customHeight="1" x14ac:dyDescent="0.25">
      <c r="A197" s="353" t="s">
        <v>344</v>
      </c>
      <c r="B197" s="345"/>
      <c r="C197" s="345" t="s">
        <v>426</v>
      </c>
      <c r="D197" s="345"/>
      <c r="E197" s="345"/>
      <c r="F197" s="345"/>
      <c r="G197" s="345"/>
      <c r="H197" s="345"/>
      <c r="I197" s="345"/>
      <c r="J197" s="345"/>
      <c r="K197" s="345"/>
      <c r="L197" s="346"/>
    </row>
    <row r="198" spans="1:12" ht="15.95" customHeight="1" x14ac:dyDescent="0.25">
      <c r="A198" s="353"/>
      <c r="B198" s="345"/>
      <c r="C198" s="345"/>
      <c r="D198" s="345"/>
      <c r="E198" s="345"/>
      <c r="F198" s="345"/>
      <c r="G198" s="345"/>
      <c r="H198" s="345"/>
      <c r="I198" s="345"/>
      <c r="J198" s="345"/>
      <c r="K198" s="345"/>
      <c r="L198" s="346"/>
    </row>
    <row r="199" spans="1:12" ht="15.95" customHeight="1" x14ac:dyDescent="0.25">
      <c r="A199" s="350" t="s">
        <v>341</v>
      </c>
      <c r="B199" s="349"/>
      <c r="C199" s="349" t="s">
        <v>348</v>
      </c>
      <c r="D199" s="345"/>
      <c r="E199" s="345"/>
      <c r="F199" s="345"/>
      <c r="G199" s="345"/>
      <c r="H199" s="345"/>
      <c r="I199" s="345"/>
      <c r="J199" s="345"/>
      <c r="K199" s="345"/>
      <c r="L199" s="346"/>
    </row>
    <row r="200" spans="1:12" ht="15.95" customHeight="1" x14ac:dyDescent="0.25">
      <c r="A200" s="350"/>
      <c r="B200" s="349"/>
      <c r="C200" s="345"/>
      <c r="D200" s="345"/>
      <c r="E200" s="345"/>
      <c r="F200" s="345"/>
      <c r="G200" s="345"/>
      <c r="H200" s="345"/>
      <c r="I200" s="345"/>
      <c r="J200" s="345"/>
      <c r="K200" s="345"/>
      <c r="L200" s="346"/>
    </row>
    <row r="201" spans="1:12" ht="15.95" customHeight="1" x14ac:dyDescent="0.25">
      <c r="A201" s="350" t="s">
        <v>342</v>
      </c>
      <c r="B201" s="349"/>
      <c r="C201" s="349" t="s">
        <v>357</v>
      </c>
      <c r="D201" s="345"/>
      <c r="E201" s="345"/>
      <c r="F201" s="345"/>
      <c r="G201" s="345"/>
      <c r="H201" s="345"/>
      <c r="I201" s="345"/>
      <c r="J201" s="345"/>
      <c r="K201" s="345"/>
      <c r="L201" s="346"/>
    </row>
    <row r="202" spans="1:12" ht="15.95" customHeight="1" x14ac:dyDescent="0.25">
      <c r="A202" s="350"/>
      <c r="B202" s="349"/>
      <c r="C202" s="345"/>
      <c r="D202" s="345"/>
      <c r="E202" s="345"/>
      <c r="F202" s="345"/>
      <c r="G202" s="345"/>
      <c r="H202" s="345"/>
      <c r="I202" s="345"/>
      <c r="J202" s="345"/>
      <c r="K202" s="345"/>
      <c r="L202" s="346"/>
    </row>
    <row r="203" spans="1:12" ht="15.75" thickBot="1" x14ac:dyDescent="0.3">
      <c r="A203" s="543"/>
      <c r="B203" s="544"/>
      <c r="C203" s="544"/>
      <c r="D203" s="544"/>
      <c r="E203" s="544"/>
      <c r="F203" s="544"/>
      <c r="G203" s="544"/>
      <c r="H203" s="544"/>
      <c r="I203" s="544"/>
      <c r="J203" s="544"/>
      <c r="K203" s="544"/>
      <c r="L203" s="545"/>
    </row>
    <row r="204" spans="1:12" ht="21" thickBot="1" x14ac:dyDescent="0.3">
      <c r="A204" s="540" t="s">
        <v>195</v>
      </c>
      <c r="B204" s="541"/>
      <c r="C204" s="541"/>
      <c r="D204" s="541"/>
      <c r="E204" s="541"/>
      <c r="F204" s="541"/>
      <c r="G204" s="541"/>
      <c r="H204" s="541"/>
      <c r="I204" s="541"/>
      <c r="J204" s="541"/>
      <c r="K204" s="541"/>
      <c r="L204" s="542"/>
    </row>
    <row r="205" spans="1:12" x14ac:dyDescent="0.25">
      <c r="A205" s="464" t="s">
        <v>435</v>
      </c>
      <c r="B205" s="465"/>
      <c r="C205" s="465"/>
      <c r="D205" s="465"/>
      <c r="E205" s="465"/>
      <c r="F205" s="465"/>
      <c r="G205" s="465"/>
      <c r="H205" s="465"/>
      <c r="I205" s="465"/>
      <c r="J205" s="465"/>
      <c r="K205" s="465"/>
      <c r="L205" s="466"/>
    </row>
    <row r="206" spans="1:12" ht="15.75" thickBot="1" x14ac:dyDescent="0.3">
      <c r="A206" s="467"/>
      <c r="B206" s="468"/>
      <c r="C206" s="468"/>
      <c r="D206" s="468"/>
      <c r="E206" s="468"/>
      <c r="F206" s="468"/>
      <c r="G206" s="468"/>
      <c r="H206" s="468"/>
      <c r="I206" s="468"/>
      <c r="J206" s="468"/>
      <c r="K206" s="468"/>
      <c r="L206" s="469"/>
    </row>
    <row r="207" spans="1:12" ht="16.5" thickBot="1" x14ac:dyDescent="0.3">
      <c r="A207" s="546" t="s">
        <v>428</v>
      </c>
      <c r="B207" s="547"/>
      <c r="C207" s="547"/>
      <c r="D207" s="547"/>
      <c r="E207" s="547"/>
      <c r="F207" s="547"/>
      <c r="G207" s="547"/>
      <c r="H207" s="547"/>
      <c r="I207" s="547"/>
      <c r="J207" s="547"/>
      <c r="K207" s="547"/>
      <c r="L207" s="548"/>
    </row>
    <row r="208" spans="1:12" x14ac:dyDescent="0.25">
      <c r="A208" s="528" t="s">
        <v>430</v>
      </c>
      <c r="B208" s="529"/>
      <c r="C208" s="529"/>
      <c r="D208" s="529"/>
      <c r="E208" s="529"/>
      <c r="F208" s="529"/>
      <c r="G208" s="529"/>
      <c r="H208" s="529"/>
      <c r="I208" s="529"/>
      <c r="J208" s="529"/>
      <c r="K208" s="529"/>
      <c r="L208" s="530"/>
    </row>
    <row r="209" spans="1:12" x14ac:dyDescent="0.25">
      <c r="A209" s="537"/>
      <c r="B209" s="538"/>
      <c r="C209" s="538"/>
      <c r="D209" s="538"/>
      <c r="E209" s="538"/>
      <c r="F209" s="538"/>
      <c r="G209" s="538"/>
      <c r="H209" s="538"/>
      <c r="I209" s="538"/>
      <c r="J209" s="538"/>
      <c r="K209" s="538"/>
      <c r="L209" s="539"/>
    </row>
    <row r="210" spans="1:12" ht="15.75" thickBot="1" x14ac:dyDescent="0.3">
      <c r="A210" s="531"/>
      <c r="B210" s="532"/>
      <c r="C210" s="532"/>
      <c r="D210" s="532"/>
      <c r="E210" s="532"/>
      <c r="F210" s="532"/>
      <c r="G210" s="532"/>
      <c r="H210" s="532"/>
      <c r="I210" s="532"/>
      <c r="J210" s="532"/>
      <c r="K210" s="532"/>
      <c r="L210" s="533"/>
    </row>
    <row r="211" spans="1:12" ht="15.95" customHeight="1" x14ac:dyDescent="0.25">
      <c r="A211" s="396" t="s">
        <v>211</v>
      </c>
      <c r="B211" s="397"/>
      <c r="C211" s="397" t="s">
        <v>453</v>
      </c>
      <c r="D211" s="397"/>
      <c r="E211" s="397"/>
      <c r="F211" s="397"/>
      <c r="G211" s="397"/>
      <c r="H211" s="397"/>
      <c r="I211" s="397"/>
      <c r="J211" s="397"/>
      <c r="K211" s="397"/>
      <c r="L211" s="415"/>
    </row>
    <row r="212" spans="1:12" ht="15.95" customHeight="1" x14ac:dyDescent="0.25">
      <c r="A212" s="396" t="s">
        <v>212</v>
      </c>
      <c r="B212" s="397"/>
      <c r="C212" s="397" t="s">
        <v>213</v>
      </c>
      <c r="D212" s="397"/>
      <c r="E212" s="397"/>
      <c r="F212" s="397"/>
      <c r="G212" s="397"/>
      <c r="H212" s="397"/>
      <c r="I212" s="397"/>
      <c r="J212" s="397"/>
      <c r="K212" s="397"/>
      <c r="L212" s="415"/>
    </row>
    <row r="213" spans="1:12" ht="15.95" customHeight="1" x14ac:dyDescent="0.25">
      <c r="A213" s="396" t="s">
        <v>199</v>
      </c>
      <c r="B213" s="397"/>
      <c r="C213" s="388" t="s">
        <v>311</v>
      </c>
      <c r="D213" s="388"/>
      <c r="E213" s="388"/>
      <c r="F213" s="388"/>
      <c r="G213" s="388"/>
      <c r="H213" s="388"/>
      <c r="I213" s="388"/>
      <c r="J213" s="388"/>
      <c r="K213" s="388"/>
      <c r="L213" s="389"/>
    </row>
    <row r="214" spans="1:12" ht="15.95" customHeight="1" x14ac:dyDescent="0.25">
      <c r="A214" s="117" t="s">
        <v>201</v>
      </c>
      <c r="B214" s="26"/>
      <c r="C214" s="397" t="s">
        <v>213</v>
      </c>
      <c r="D214" s="397"/>
      <c r="E214" s="397"/>
      <c r="F214" s="397"/>
      <c r="G214" s="397"/>
      <c r="H214" s="397"/>
      <c r="I214" s="397"/>
      <c r="J214" s="397"/>
      <c r="K214" s="397"/>
      <c r="L214" s="415"/>
    </row>
    <row r="215" spans="1:12" ht="15.95" customHeight="1" x14ac:dyDescent="0.25">
      <c r="A215" s="396" t="s">
        <v>203</v>
      </c>
      <c r="B215" s="397"/>
      <c r="C215" s="397" t="s">
        <v>213</v>
      </c>
      <c r="D215" s="397"/>
      <c r="E215" s="397"/>
      <c r="F215" s="397"/>
      <c r="G215" s="397"/>
      <c r="H215" s="397"/>
      <c r="I215" s="397"/>
      <c r="J215" s="397"/>
      <c r="K215" s="397"/>
      <c r="L215" s="415"/>
    </row>
    <row r="216" spans="1:12" ht="15.95" customHeight="1" x14ac:dyDescent="0.25">
      <c r="A216" s="396" t="s">
        <v>299</v>
      </c>
      <c r="B216" s="397"/>
      <c r="C216" s="397" t="s">
        <v>297</v>
      </c>
      <c r="D216" s="397"/>
      <c r="E216" s="397"/>
      <c r="F216" s="397"/>
      <c r="G216" s="397"/>
      <c r="H216" s="397"/>
      <c r="I216" s="397"/>
      <c r="J216" s="397"/>
      <c r="K216" s="397"/>
      <c r="L216" s="415"/>
    </row>
    <row r="217" spans="1:12" ht="15.95" customHeight="1" x14ac:dyDescent="0.25">
      <c r="A217" s="396" t="s">
        <v>511</v>
      </c>
      <c r="B217" s="397"/>
      <c r="C217" s="397" t="s">
        <v>213</v>
      </c>
      <c r="D217" s="397"/>
      <c r="E217" s="397"/>
      <c r="F217" s="397"/>
      <c r="G217" s="397"/>
      <c r="H217" s="397"/>
      <c r="I217" s="397"/>
      <c r="J217" s="397"/>
      <c r="K217" s="397"/>
      <c r="L217" s="415"/>
    </row>
    <row r="218" spans="1:12" ht="15.95" customHeight="1" x14ac:dyDescent="0.25">
      <c r="A218" s="396" t="s">
        <v>207</v>
      </c>
      <c r="B218" s="397"/>
      <c r="C218" s="397" t="s">
        <v>208</v>
      </c>
      <c r="D218" s="397"/>
      <c r="E218" s="397"/>
      <c r="F218" s="397"/>
      <c r="G218" s="397"/>
      <c r="H218" s="397"/>
      <c r="I218" s="397"/>
      <c r="J218" s="397"/>
      <c r="K218" s="397"/>
      <c r="L218" s="415"/>
    </row>
    <row r="219" spans="1:12" ht="15.95" customHeight="1" x14ac:dyDescent="0.25">
      <c r="A219" s="344" t="s">
        <v>514</v>
      </c>
      <c r="B219" s="342"/>
      <c r="C219" s="342" t="s">
        <v>516</v>
      </c>
      <c r="D219" s="342"/>
      <c r="E219" s="342"/>
      <c r="F219" s="342"/>
      <c r="G219" s="342"/>
      <c r="H219" s="342"/>
      <c r="I219" s="342"/>
      <c r="J219" s="342"/>
      <c r="K219" s="342"/>
      <c r="L219" s="343"/>
    </row>
    <row r="220" spans="1:12" ht="15.95" customHeight="1" x14ac:dyDescent="0.25">
      <c r="A220" s="396" t="s">
        <v>349</v>
      </c>
      <c r="B220" s="397"/>
      <c r="C220" s="397" t="s">
        <v>209</v>
      </c>
      <c r="D220" s="397"/>
      <c r="E220" s="397"/>
      <c r="F220" s="397"/>
      <c r="G220" s="397"/>
      <c r="H220" s="397"/>
      <c r="I220" s="397"/>
      <c r="J220" s="397"/>
      <c r="K220" s="397"/>
      <c r="L220" s="415"/>
    </row>
    <row r="221" spans="1:12" ht="15.95" customHeight="1" x14ac:dyDescent="0.25">
      <c r="A221" s="387" t="s">
        <v>281</v>
      </c>
      <c r="B221" s="388"/>
      <c r="C221" s="388" t="s">
        <v>429</v>
      </c>
      <c r="D221" s="388"/>
      <c r="E221" s="388"/>
      <c r="F221" s="388"/>
      <c r="G221" s="388"/>
      <c r="H221" s="388"/>
      <c r="I221" s="388"/>
      <c r="J221" s="388"/>
      <c r="K221" s="388"/>
      <c r="L221" s="389"/>
    </row>
    <row r="222" spans="1:12" ht="15.95" customHeight="1" x14ac:dyDescent="0.25">
      <c r="A222" s="387"/>
      <c r="B222" s="388"/>
      <c r="C222" s="388"/>
      <c r="D222" s="388"/>
      <c r="E222" s="388"/>
      <c r="F222" s="388"/>
      <c r="G222" s="388"/>
      <c r="H222" s="388"/>
      <c r="I222" s="388"/>
      <c r="J222" s="388"/>
      <c r="K222" s="388"/>
      <c r="L222" s="389"/>
    </row>
    <row r="223" spans="1:12" ht="15.95" customHeight="1" x14ac:dyDescent="0.25">
      <c r="A223" s="387" t="s">
        <v>210</v>
      </c>
      <c r="B223" s="388"/>
      <c r="C223" s="388" t="s">
        <v>431</v>
      </c>
      <c r="D223" s="388"/>
      <c r="E223" s="388"/>
      <c r="F223" s="388"/>
      <c r="G223" s="388"/>
      <c r="H223" s="388"/>
      <c r="I223" s="388"/>
      <c r="J223" s="388"/>
      <c r="K223" s="388"/>
      <c r="L223" s="389"/>
    </row>
    <row r="224" spans="1:12" ht="15.95" customHeight="1" x14ac:dyDescent="0.25">
      <c r="A224" s="387"/>
      <c r="B224" s="388"/>
      <c r="C224" s="388"/>
      <c r="D224" s="388"/>
      <c r="E224" s="388"/>
      <c r="F224" s="388"/>
      <c r="G224" s="388"/>
      <c r="H224" s="388"/>
      <c r="I224" s="388"/>
      <c r="J224" s="388"/>
      <c r="K224" s="388"/>
      <c r="L224" s="389"/>
    </row>
    <row r="225" spans="1:12" ht="15.95" customHeight="1" x14ac:dyDescent="0.25">
      <c r="A225" s="387"/>
      <c r="B225" s="388"/>
      <c r="C225" s="388"/>
      <c r="D225" s="388"/>
      <c r="E225" s="388"/>
      <c r="F225" s="388"/>
      <c r="G225" s="388"/>
      <c r="H225" s="388"/>
      <c r="I225" s="388"/>
      <c r="J225" s="388"/>
      <c r="K225" s="388"/>
      <c r="L225" s="389"/>
    </row>
    <row r="226" spans="1:12" ht="15.95" customHeight="1" thickBot="1" x14ac:dyDescent="0.3">
      <c r="A226" s="390" t="s">
        <v>295</v>
      </c>
      <c r="B226" s="391"/>
      <c r="C226" s="391" t="s">
        <v>301</v>
      </c>
      <c r="D226" s="391"/>
      <c r="E226" s="391"/>
      <c r="F226" s="391"/>
      <c r="G226" s="391"/>
      <c r="H226" s="391"/>
      <c r="I226" s="391"/>
      <c r="J226" s="391"/>
      <c r="K226" s="391"/>
      <c r="L226" s="392"/>
    </row>
    <row r="227" spans="1:12" x14ac:dyDescent="0.25">
      <c r="A227" s="528" t="s">
        <v>432</v>
      </c>
      <c r="B227" s="529"/>
      <c r="C227" s="529"/>
      <c r="D227" s="529"/>
      <c r="E227" s="529"/>
      <c r="F227" s="529"/>
      <c r="G227" s="529"/>
      <c r="H227" s="529"/>
      <c r="I227" s="529"/>
      <c r="J227" s="529"/>
      <c r="K227" s="529"/>
      <c r="L227" s="530"/>
    </row>
    <row r="228" spans="1:12" ht="15.75" thickBot="1" x14ac:dyDescent="0.3">
      <c r="A228" s="531"/>
      <c r="B228" s="532"/>
      <c r="C228" s="532"/>
      <c r="D228" s="532"/>
      <c r="E228" s="532"/>
      <c r="F228" s="532"/>
      <c r="G228" s="532"/>
      <c r="H228" s="532"/>
      <c r="I228" s="532"/>
      <c r="J228" s="532"/>
      <c r="K228" s="532"/>
      <c r="L228" s="533"/>
    </row>
    <row r="229" spans="1:12" ht="15.95" customHeight="1" x14ac:dyDescent="0.25">
      <c r="A229" s="396" t="s">
        <v>196</v>
      </c>
      <c r="B229" s="397"/>
      <c r="C229" s="397" t="s">
        <v>454</v>
      </c>
      <c r="D229" s="397"/>
      <c r="E229" s="397"/>
      <c r="F229" s="397"/>
      <c r="G229" s="397"/>
      <c r="H229" s="397"/>
      <c r="I229" s="397"/>
      <c r="J229" s="397"/>
      <c r="K229" s="397"/>
      <c r="L229" s="415"/>
    </row>
    <row r="230" spans="1:12" ht="15.95" customHeight="1" x14ac:dyDescent="0.25">
      <c r="A230" s="396" t="s">
        <v>197</v>
      </c>
      <c r="B230" s="397"/>
      <c r="C230" s="397" t="s">
        <v>198</v>
      </c>
      <c r="D230" s="397"/>
      <c r="E230" s="397"/>
      <c r="F230" s="397"/>
      <c r="G230" s="397"/>
      <c r="H230" s="397"/>
      <c r="I230" s="397"/>
      <c r="J230" s="397"/>
      <c r="K230" s="397"/>
      <c r="L230" s="415"/>
    </row>
    <row r="231" spans="1:12" ht="15.95" customHeight="1" x14ac:dyDescent="0.25">
      <c r="A231" s="396" t="s">
        <v>199</v>
      </c>
      <c r="B231" s="397"/>
      <c r="C231" s="397" t="s">
        <v>200</v>
      </c>
      <c r="D231" s="397"/>
      <c r="E231" s="397"/>
      <c r="F231" s="397"/>
      <c r="G231" s="397"/>
      <c r="H231" s="397"/>
      <c r="I231" s="397"/>
      <c r="J231" s="397"/>
      <c r="K231" s="397"/>
      <c r="L231" s="415"/>
    </row>
    <row r="232" spans="1:12" ht="15.95" customHeight="1" x14ac:dyDescent="0.25">
      <c r="A232" s="396" t="s">
        <v>201</v>
      </c>
      <c r="B232" s="397"/>
      <c r="C232" s="397" t="s">
        <v>202</v>
      </c>
      <c r="D232" s="397"/>
      <c r="E232" s="397"/>
      <c r="F232" s="397"/>
      <c r="G232" s="397"/>
      <c r="H232" s="397"/>
      <c r="I232" s="397"/>
      <c r="J232" s="397"/>
      <c r="K232" s="397"/>
      <c r="L232" s="415"/>
    </row>
    <row r="233" spans="1:12" ht="15.95" customHeight="1" x14ac:dyDescent="0.25">
      <c r="A233" s="396" t="s">
        <v>203</v>
      </c>
      <c r="B233" s="397"/>
      <c r="C233" s="397" t="s">
        <v>204</v>
      </c>
      <c r="D233" s="397"/>
      <c r="E233" s="397"/>
      <c r="F233" s="397"/>
      <c r="G233" s="397"/>
      <c r="H233" s="397"/>
      <c r="I233" s="397"/>
      <c r="J233" s="397"/>
      <c r="K233" s="397"/>
      <c r="L233" s="415"/>
    </row>
    <row r="234" spans="1:12" ht="15.95" customHeight="1" x14ac:dyDescent="0.25">
      <c r="A234" s="396" t="s">
        <v>299</v>
      </c>
      <c r="B234" s="397"/>
      <c r="C234" s="397" t="s">
        <v>297</v>
      </c>
      <c r="D234" s="397"/>
      <c r="E234" s="397"/>
      <c r="F234" s="397"/>
      <c r="G234" s="397"/>
      <c r="H234" s="397"/>
      <c r="I234" s="397"/>
      <c r="J234" s="397"/>
      <c r="K234" s="397"/>
      <c r="L234" s="415"/>
    </row>
    <row r="235" spans="1:12" ht="15.95" customHeight="1" x14ac:dyDescent="0.25">
      <c r="A235" s="396" t="s">
        <v>205</v>
      </c>
      <c r="B235" s="397"/>
      <c r="C235" s="397" t="s">
        <v>206</v>
      </c>
      <c r="D235" s="397"/>
      <c r="E235" s="397"/>
      <c r="F235" s="397"/>
      <c r="G235" s="397"/>
      <c r="H235" s="397"/>
      <c r="I235" s="397"/>
      <c r="J235" s="397"/>
      <c r="K235" s="397"/>
      <c r="L235" s="415"/>
    </row>
    <row r="236" spans="1:12" ht="15.95" customHeight="1" x14ac:dyDescent="0.25">
      <c r="A236" s="396" t="s">
        <v>207</v>
      </c>
      <c r="B236" s="397"/>
      <c r="C236" s="397" t="s">
        <v>208</v>
      </c>
      <c r="D236" s="397"/>
      <c r="E236" s="397"/>
      <c r="F236" s="397"/>
      <c r="G236" s="397"/>
      <c r="H236" s="397"/>
      <c r="I236" s="397"/>
      <c r="J236" s="397"/>
      <c r="K236" s="397"/>
      <c r="L236" s="415"/>
    </row>
    <row r="237" spans="1:12" ht="15.95" customHeight="1" x14ac:dyDescent="0.25">
      <c r="A237" s="344" t="s">
        <v>514</v>
      </c>
      <c r="B237" s="342"/>
      <c r="C237" s="342" t="s">
        <v>516</v>
      </c>
      <c r="D237" s="342"/>
      <c r="E237" s="342"/>
      <c r="F237" s="342"/>
      <c r="G237" s="342"/>
      <c r="H237" s="342"/>
      <c r="I237" s="342"/>
      <c r="J237" s="342"/>
      <c r="K237" s="342"/>
      <c r="L237" s="343"/>
    </row>
    <row r="238" spans="1:12" ht="15.95" customHeight="1" x14ac:dyDescent="0.25">
      <c r="A238" s="396" t="s">
        <v>349</v>
      </c>
      <c r="B238" s="397"/>
      <c r="C238" s="397" t="s">
        <v>209</v>
      </c>
      <c r="D238" s="397"/>
      <c r="E238" s="397"/>
      <c r="F238" s="397"/>
      <c r="G238" s="397"/>
      <c r="H238" s="397"/>
      <c r="I238" s="397"/>
      <c r="J238" s="397"/>
      <c r="K238" s="397"/>
      <c r="L238" s="415"/>
    </row>
    <row r="239" spans="1:12" ht="15.95" customHeight="1" x14ac:dyDescent="0.25">
      <c r="A239" s="396" t="s">
        <v>281</v>
      </c>
      <c r="B239" s="397"/>
      <c r="C239" s="388" t="s">
        <v>433</v>
      </c>
      <c r="D239" s="388"/>
      <c r="E239" s="388"/>
      <c r="F239" s="388"/>
      <c r="G239" s="388"/>
      <c r="H239" s="388"/>
      <c r="I239" s="388"/>
      <c r="J239" s="388"/>
      <c r="K239" s="388"/>
      <c r="L239" s="389"/>
    </row>
    <row r="240" spans="1:12" ht="15.95" customHeight="1" x14ac:dyDescent="0.25">
      <c r="A240" s="396"/>
      <c r="B240" s="397"/>
      <c r="C240" s="388"/>
      <c r="D240" s="388"/>
      <c r="E240" s="388"/>
      <c r="F240" s="388"/>
      <c r="G240" s="388"/>
      <c r="H240" s="388"/>
      <c r="I240" s="388"/>
      <c r="J240" s="388"/>
      <c r="K240" s="388"/>
      <c r="L240" s="389"/>
    </row>
    <row r="241" spans="1:12" ht="15.95" customHeight="1" x14ac:dyDescent="0.25">
      <c r="A241" s="396" t="s">
        <v>210</v>
      </c>
      <c r="B241" s="397"/>
      <c r="C241" s="388" t="s">
        <v>434</v>
      </c>
      <c r="D241" s="388"/>
      <c r="E241" s="388"/>
      <c r="F241" s="388"/>
      <c r="G241" s="388"/>
      <c r="H241" s="388"/>
      <c r="I241" s="388"/>
      <c r="J241" s="388"/>
      <c r="K241" s="388"/>
      <c r="L241" s="389"/>
    </row>
    <row r="242" spans="1:12" ht="15.95" customHeight="1" x14ac:dyDescent="0.25">
      <c r="A242" s="396"/>
      <c r="B242" s="397"/>
      <c r="C242" s="388"/>
      <c r="D242" s="388"/>
      <c r="E242" s="388"/>
      <c r="F242" s="388"/>
      <c r="G242" s="388"/>
      <c r="H242" s="388"/>
      <c r="I242" s="388"/>
      <c r="J242" s="388"/>
      <c r="K242" s="388"/>
      <c r="L242" s="389"/>
    </row>
    <row r="243" spans="1:12" ht="15.95" customHeight="1" x14ac:dyDescent="0.25">
      <c r="A243" s="390" t="s">
        <v>295</v>
      </c>
      <c r="B243" s="391"/>
      <c r="C243" s="391" t="s">
        <v>296</v>
      </c>
      <c r="D243" s="391"/>
      <c r="E243" s="391"/>
      <c r="F243" s="391"/>
      <c r="G243" s="391"/>
      <c r="H243" s="391"/>
      <c r="I243" s="391"/>
      <c r="J243" s="391"/>
      <c r="K243" s="391"/>
      <c r="L243" s="392"/>
    </row>
    <row r="244" spans="1:12" ht="15.95" customHeight="1" x14ac:dyDescent="0.25">
      <c r="A244" s="384" t="s">
        <v>287</v>
      </c>
      <c r="B244" s="385"/>
      <c r="C244" s="385" t="s">
        <v>360</v>
      </c>
      <c r="D244" s="385"/>
      <c r="E244" s="385"/>
      <c r="F244" s="385"/>
      <c r="G244" s="385"/>
      <c r="H244" s="385"/>
      <c r="I244" s="385"/>
      <c r="J244" s="385"/>
      <c r="K244" s="385"/>
      <c r="L244" s="386"/>
    </row>
    <row r="245" spans="1:12" ht="15.95" customHeight="1" x14ac:dyDescent="0.25">
      <c r="A245" s="384"/>
      <c r="B245" s="385"/>
      <c r="C245" s="385"/>
      <c r="D245" s="385"/>
      <c r="E245" s="385"/>
      <c r="F245" s="385"/>
      <c r="G245" s="385"/>
      <c r="H245" s="385"/>
      <c r="I245" s="385"/>
      <c r="J245" s="385"/>
      <c r="K245" s="385"/>
      <c r="L245" s="386"/>
    </row>
    <row r="246" spans="1:12" ht="15.95" customHeight="1" x14ac:dyDescent="0.25">
      <c r="A246" s="384" t="s">
        <v>354</v>
      </c>
      <c r="B246" s="385"/>
      <c r="C246" s="385" t="s">
        <v>355</v>
      </c>
      <c r="D246" s="385"/>
      <c r="E246" s="385"/>
      <c r="F246" s="385"/>
      <c r="G246" s="385"/>
      <c r="H246" s="385"/>
      <c r="I246" s="385"/>
      <c r="J246" s="385"/>
      <c r="K246" s="385"/>
      <c r="L246" s="386"/>
    </row>
    <row r="247" spans="1:12" ht="15.95" customHeight="1" x14ac:dyDescent="0.25">
      <c r="A247" s="384"/>
      <c r="B247" s="385"/>
      <c r="C247" s="385"/>
      <c r="D247" s="385"/>
      <c r="E247" s="385"/>
      <c r="F247" s="385"/>
      <c r="G247" s="385"/>
      <c r="H247" s="385"/>
      <c r="I247" s="385"/>
      <c r="J247" s="385"/>
      <c r="K247" s="385"/>
      <c r="L247" s="386"/>
    </row>
    <row r="248" spans="1:12" ht="15.95" customHeight="1" x14ac:dyDescent="0.25">
      <c r="A248" s="384" t="s">
        <v>358</v>
      </c>
      <c r="B248" s="385"/>
      <c r="C248" s="385" t="s">
        <v>356</v>
      </c>
      <c r="D248" s="385"/>
      <c r="E248" s="385"/>
      <c r="F248" s="385"/>
      <c r="G248" s="385"/>
      <c r="H248" s="385"/>
      <c r="I248" s="385"/>
      <c r="J248" s="385"/>
      <c r="K248" s="385"/>
      <c r="L248" s="386"/>
    </row>
    <row r="249" spans="1:12" ht="15.95" customHeight="1" x14ac:dyDescent="0.25">
      <c r="A249" s="384"/>
      <c r="B249" s="385"/>
      <c r="C249" s="385"/>
      <c r="D249" s="385"/>
      <c r="E249" s="385"/>
      <c r="F249" s="385"/>
      <c r="G249" s="385"/>
      <c r="H249" s="385"/>
      <c r="I249" s="385"/>
      <c r="J249" s="385"/>
      <c r="K249" s="385"/>
      <c r="L249" s="386"/>
    </row>
    <row r="250" spans="1:12" x14ac:dyDescent="0.25">
      <c r="A250" s="384" t="s">
        <v>286</v>
      </c>
      <c r="B250" s="385"/>
      <c r="C250" s="385" t="s">
        <v>359</v>
      </c>
      <c r="D250" s="385"/>
      <c r="E250" s="385"/>
      <c r="F250" s="385"/>
      <c r="G250" s="385"/>
      <c r="H250" s="385"/>
      <c r="I250" s="385"/>
      <c r="J250" s="385"/>
      <c r="K250" s="385"/>
      <c r="L250" s="386"/>
    </row>
    <row r="251" spans="1:12" x14ac:dyDescent="0.25">
      <c r="A251" s="384"/>
      <c r="B251" s="385"/>
      <c r="C251" s="385"/>
      <c r="D251" s="385"/>
      <c r="E251" s="385"/>
      <c r="F251" s="385"/>
      <c r="G251" s="385"/>
      <c r="H251" s="385"/>
      <c r="I251" s="385"/>
      <c r="J251" s="385"/>
      <c r="K251" s="385"/>
      <c r="L251" s="386"/>
    </row>
    <row r="252" spans="1:12" ht="15.75" thickBot="1" x14ac:dyDescent="0.3">
      <c r="A252" s="560"/>
      <c r="B252" s="561"/>
      <c r="C252" s="561"/>
      <c r="D252" s="561"/>
      <c r="E252" s="561"/>
      <c r="F252" s="561"/>
      <c r="G252" s="561"/>
      <c r="H252" s="561"/>
      <c r="I252" s="561"/>
      <c r="J252" s="561"/>
      <c r="K252" s="561"/>
      <c r="L252" s="562"/>
    </row>
    <row r="253" spans="1:12" ht="21" thickBot="1" x14ac:dyDescent="0.3">
      <c r="A253" s="438" t="s">
        <v>438</v>
      </c>
      <c r="B253" s="439"/>
      <c r="C253" s="439"/>
      <c r="D253" s="439"/>
      <c r="E253" s="439"/>
      <c r="F253" s="439"/>
      <c r="G253" s="439"/>
      <c r="H253" s="439"/>
      <c r="I253" s="439"/>
      <c r="J253" s="439"/>
      <c r="K253" s="439"/>
      <c r="L253" s="440"/>
    </row>
    <row r="254" spans="1:12" x14ac:dyDescent="0.25">
      <c r="A254" s="549" t="s">
        <v>493</v>
      </c>
      <c r="B254" s="550"/>
      <c r="C254" s="550"/>
      <c r="D254" s="550"/>
      <c r="E254" s="550"/>
      <c r="F254" s="550"/>
      <c r="G254" s="550"/>
      <c r="H254" s="550"/>
      <c r="I254" s="550"/>
      <c r="J254" s="550"/>
      <c r="K254" s="550"/>
      <c r="L254" s="551"/>
    </row>
    <row r="255" spans="1:12" x14ac:dyDescent="0.25">
      <c r="A255" s="552"/>
      <c r="B255" s="553"/>
      <c r="C255" s="553"/>
      <c r="D255" s="553"/>
      <c r="E255" s="553"/>
      <c r="F255" s="553"/>
      <c r="G255" s="553"/>
      <c r="H255" s="553"/>
      <c r="I255" s="553"/>
      <c r="J255" s="553"/>
      <c r="K255" s="553"/>
      <c r="L255" s="554"/>
    </row>
    <row r="256" spans="1:12" x14ac:dyDescent="0.25">
      <c r="A256" s="552"/>
      <c r="B256" s="553"/>
      <c r="C256" s="553"/>
      <c r="D256" s="553"/>
      <c r="E256" s="553"/>
      <c r="F256" s="553"/>
      <c r="G256" s="553"/>
      <c r="H256" s="553"/>
      <c r="I256" s="553"/>
      <c r="J256" s="553"/>
      <c r="K256" s="553"/>
      <c r="L256" s="554"/>
    </row>
    <row r="257" spans="1:12" ht="15.95" customHeight="1" x14ac:dyDescent="0.25">
      <c r="A257" s="552"/>
      <c r="B257" s="553"/>
      <c r="C257" s="553"/>
      <c r="D257" s="553"/>
      <c r="E257" s="553"/>
      <c r="F257" s="553"/>
      <c r="G257" s="553"/>
      <c r="H257" s="553"/>
      <c r="I257" s="553"/>
      <c r="J257" s="553"/>
      <c r="K257" s="553"/>
      <c r="L257" s="554"/>
    </row>
    <row r="258" spans="1:12" ht="15.95" customHeight="1" thickBot="1" x14ac:dyDescent="0.3">
      <c r="A258" s="555"/>
      <c r="B258" s="556"/>
      <c r="C258" s="556"/>
      <c r="D258" s="556"/>
      <c r="E258" s="556"/>
      <c r="F258" s="556"/>
      <c r="G258" s="556"/>
      <c r="H258" s="556"/>
      <c r="I258" s="556"/>
      <c r="J258" s="556"/>
      <c r="K258" s="556"/>
      <c r="L258" s="557"/>
    </row>
    <row r="259" spans="1:12" ht="15.95" customHeight="1" x14ac:dyDescent="0.25">
      <c r="A259" s="347" t="s">
        <v>196</v>
      </c>
      <c r="B259" s="348"/>
      <c r="C259" s="558" t="s">
        <v>455</v>
      </c>
      <c r="D259" s="558"/>
      <c r="E259" s="558"/>
      <c r="F259" s="558"/>
      <c r="G259" s="558"/>
      <c r="H259" s="558"/>
      <c r="I259" s="558"/>
      <c r="J259" s="558"/>
      <c r="K259" s="558"/>
      <c r="L259" s="559"/>
    </row>
    <row r="260" spans="1:12" ht="15.95" customHeight="1" x14ac:dyDescent="0.25">
      <c r="A260" s="383" t="s">
        <v>214</v>
      </c>
      <c r="B260" s="351"/>
      <c r="C260" s="351" t="s">
        <v>437</v>
      </c>
      <c r="D260" s="351"/>
      <c r="E260" s="351"/>
      <c r="F260" s="351"/>
      <c r="G260" s="351"/>
      <c r="H260" s="351"/>
      <c r="I260" s="351"/>
      <c r="J260" s="351"/>
      <c r="K260" s="351"/>
      <c r="L260" s="352"/>
    </row>
    <row r="261" spans="1:12" ht="15.95" customHeight="1" x14ac:dyDescent="0.25">
      <c r="A261" s="390" t="s">
        <v>152</v>
      </c>
      <c r="B261" s="391"/>
      <c r="C261" s="391" t="s">
        <v>350</v>
      </c>
      <c r="D261" s="391"/>
      <c r="E261" s="391"/>
      <c r="F261" s="391"/>
      <c r="G261" s="391"/>
      <c r="H261" s="391"/>
      <c r="I261" s="391"/>
      <c r="J261" s="391"/>
      <c r="K261" s="391"/>
      <c r="L261" s="392"/>
    </row>
    <row r="262" spans="1:12" ht="15.95" customHeight="1" x14ac:dyDescent="0.25">
      <c r="A262" s="390"/>
      <c r="B262" s="391"/>
      <c r="C262" s="391"/>
      <c r="D262" s="391"/>
      <c r="E262" s="391"/>
      <c r="F262" s="391"/>
      <c r="G262" s="391"/>
      <c r="H262" s="391"/>
      <c r="I262" s="391"/>
      <c r="J262" s="391"/>
      <c r="K262" s="391"/>
      <c r="L262" s="392"/>
    </row>
    <row r="263" spans="1:12" ht="15.95" customHeight="1" x14ac:dyDescent="0.25">
      <c r="A263" s="383" t="s">
        <v>86</v>
      </c>
      <c r="B263" s="351"/>
      <c r="C263" s="391" t="s">
        <v>439</v>
      </c>
      <c r="D263" s="391"/>
      <c r="E263" s="391"/>
      <c r="F263" s="391"/>
      <c r="G263" s="391"/>
      <c r="H263" s="391"/>
      <c r="I263" s="391"/>
      <c r="J263" s="391"/>
      <c r="K263" s="391"/>
      <c r="L263" s="392"/>
    </row>
    <row r="264" spans="1:12" ht="15.95" customHeight="1" x14ac:dyDescent="0.25">
      <c r="A264" s="383"/>
      <c r="B264" s="351"/>
      <c r="C264" s="391"/>
      <c r="D264" s="391"/>
      <c r="E264" s="391"/>
      <c r="F264" s="391"/>
      <c r="G264" s="391"/>
      <c r="H264" s="391"/>
      <c r="I264" s="391"/>
      <c r="J264" s="391"/>
      <c r="K264" s="391"/>
      <c r="L264" s="392"/>
    </row>
    <row r="265" spans="1:12" ht="15.95" customHeight="1" x14ac:dyDescent="0.25">
      <c r="A265" s="383"/>
      <c r="B265" s="351"/>
      <c r="C265" s="391"/>
      <c r="D265" s="391"/>
      <c r="E265" s="391"/>
      <c r="F265" s="391"/>
      <c r="G265" s="391"/>
      <c r="H265" s="391"/>
      <c r="I265" s="391"/>
      <c r="J265" s="391"/>
      <c r="K265" s="391"/>
      <c r="L265" s="392"/>
    </row>
    <row r="266" spans="1:12" ht="15.95" customHeight="1" x14ac:dyDescent="0.25">
      <c r="A266" s="383" t="s">
        <v>215</v>
      </c>
      <c r="B266" s="351"/>
      <c r="C266" s="351" t="s">
        <v>440</v>
      </c>
      <c r="D266" s="351"/>
      <c r="E266" s="351"/>
      <c r="F266" s="351"/>
      <c r="G266" s="351"/>
      <c r="H266" s="351"/>
      <c r="I266" s="351"/>
      <c r="J266" s="351"/>
      <c r="K266" s="351"/>
      <c r="L266" s="352"/>
    </row>
    <row r="267" spans="1:12" ht="15.95" customHeight="1" x14ac:dyDescent="0.25">
      <c r="A267" s="383" t="s">
        <v>89</v>
      </c>
      <c r="B267" s="351"/>
      <c r="C267" s="351" t="s">
        <v>441</v>
      </c>
      <c r="D267" s="351"/>
      <c r="E267" s="351"/>
      <c r="F267" s="351"/>
      <c r="G267" s="351"/>
      <c r="H267" s="351"/>
      <c r="I267" s="351"/>
      <c r="J267" s="351"/>
      <c r="K267" s="351"/>
      <c r="L267" s="352"/>
    </row>
    <row r="268" spans="1:12" ht="15.95" customHeight="1" x14ac:dyDescent="0.25">
      <c r="A268" s="383" t="s">
        <v>298</v>
      </c>
      <c r="B268" s="351"/>
      <c r="C268" s="351" t="s">
        <v>442</v>
      </c>
      <c r="D268" s="351"/>
      <c r="E268" s="351"/>
      <c r="F268" s="351"/>
      <c r="G268" s="351"/>
      <c r="H268" s="351"/>
      <c r="I268" s="351"/>
      <c r="J268" s="351"/>
      <c r="K268" s="351"/>
      <c r="L268" s="352"/>
    </row>
    <row r="269" spans="1:12" ht="15.95" customHeight="1" x14ac:dyDescent="0.25">
      <c r="A269" s="383" t="s">
        <v>216</v>
      </c>
      <c r="B269" s="351"/>
      <c r="C269" s="351" t="s">
        <v>443</v>
      </c>
      <c r="D269" s="351"/>
      <c r="E269" s="351"/>
      <c r="F269" s="351"/>
      <c r="G269" s="351"/>
      <c r="H269" s="351"/>
      <c r="I269" s="351"/>
      <c r="J269" s="351"/>
      <c r="K269" s="351"/>
      <c r="L269" s="352"/>
    </row>
    <row r="270" spans="1:12" ht="15.95" customHeight="1" x14ac:dyDescent="0.25">
      <c r="A270" s="383" t="s">
        <v>217</v>
      </c>
      <c r="B270" s="351"/>
      <c r="C270" s="351" t="s">
        <v>444</v>
      </c>
      <c r="D270" s="351"/>
      <c r="E270" s="351"/>
      <c r="F270" s="351"/>
      <c r="G270" s="351"/>
      <c r="H270" s="351"/>
      <c r="I270" s="351"/>
      <c r="J270" s="351"/>
      <c r="K270" s="351"/>
      <c r="L270" s="352"/>
    </row>
    <row r="271" spans="1:12" ht="15.95" customHeight="1" x14ac:dyDescent="0.25">
      <c r="A271" s="344" t="s">
        <v>514</v>
      </c>
      <c r="B271" s="342"/>
      <c r="C271" s="342" t="s">
        <v>517</v>
      </c>
      <c r="D271" s="342"/>
      <c r="E271" s="342"/>
      <c r="F271" s="342"/>
      <c r="G271" s="342"/>
      <c r="H271" s="342"/>
      <c r="I271" s="342"/>
      <c r="J271" s="342"/>
      <c r="K271" s="342"/>
      <c r="L271" s="343"/>
    </row>
    <row r="272" spans="1:12" ht="15.95" customHeight="1" x14ac:dyDescent="0.25">
      <c r="A272" s="383" t="s">
        <v>240</v>
      </c>
      <c r="B272" s="351"/>
      <c r="C272" s="351" t="s">
        <v>218</v>
      </c>
      <c r="D272" s="351"/>
      <c r="E272" s="351"/>
      <c r="F272" s="351"/>
      <c r="G272" s="351"/>
      <c r="H272" s="351"/>
      <c r="I272" s="351"/>
      <c r="J272" s="351"/>
      <c r="K272" s="351"/>
      <c r="L272" s="352"/>
    </row>
    <row r="273" spans="1:12" ht="15.95" customHeight="1" x14ac:dyDescent="0.25">
      <c r="A273" s="383" t="s">
        <v>281</v>
      </c>
      <c r="B273" s="351"/>
      <c r="C273" s="391" t="s">
        <v>445</v>
      </c>
      <c r="D273" s="391"/>
      <c r="E273" s="391"/>
      <c r="F273" s="391"/>
      <c r="G273" s="391"/>
      <c r="H273" s="391"/>
      <c r="I273" s="391"/>
      <c r="J273" s="391"/>
      <c r="K273" s="391"/>
      <c r="L273" s="392"/>
    </row>
    <row r="274" spans="1:12" ht="15.95" customHeight="1" x14ac:dyDescent="0.25">
      <c r="A274" s="383"/>
      <c r="B274" s="351"/>
      <c r="C274" s="391"/>
      <c r="D274" s="391"/>
      <c r="E274" s="391"/>
      <c r="F274" s="391"/>
      <c r="G274" s="391"/>
      <c r="H274" s="391"/>
      <c r="I274" s="391"/>
      <c r="J274" s="391"/>
      <c r="K274" s="391"/>
      <c r="L274" s="392"/>
    </row>
    <row r="275" spans="1:12" ht="15.95" customHeight="1" x14ac:dyDescent="0.25">
      <c r="A275" s="383" t="s">
        <v>210</v>
      </c>
      <c r="B275" s="351"/>
      <c r="C275" s="391" t="s">
        <v>446</v>
      </c>
      <c r="D275" s="391"/>
      <c r="E275" s="391"/>
      <c r="F275" s="391"/>
      <c r="G275" s="391"/>
      <c r="H275" s="391"/>
      <c r="I275" s="391"/>
      <c r="J275" s="391"/>
      <c r="K275" s="391"/>
      <c r="L275" s="392"/>
    </row>
    <row r="276" spans="1:12" ht="15.95" customHeight="1" x14ac:dyDescent="0.25">
      <c r="A276" s="383"/>
      <c r="B276" s="351"/>
      <c r="C276" s="391"/>
      <c r="D276" s="391"/>
      <c r="E276" s="391"/>
      <c r="F276" s="391"/>
      <c r="G276" s="391"/>
      <c r="H276" s="391"/>
      <c r="I276" s="391"/>
      <c r="J276" s="391"/>
      <c r="K276" s="391"/>
      <c r="L276" s="392"/>
    </row>
    <row r="277" spans="1:12" ht="15.95" customHeight="1" x14ac:dyDescent="0.25">
      <c r="A277" s="390" t="s">
        <v>295</v>
      </c>
      <c r="B277" s="391"/>
      <c r="C277" s="391" t="s">
        <v>447</v>
      </c>
      <c r="D277" s="391"/>
      <c r="E277" s="391"/>
      <c r="F277" s="391"/>
      <c r="G277" s="391"/>
      <c r="H277" s="391"/>
      <c r="I277" s="391"/>
      <c r="J277" s="391"/>
      <c r="K277" s="391"/>
      <c r="L277" s="392"/>
    </row>
    <row r="278" spans="1:12" ht="15.95" customHeight="1" x14ac:dyDescent="0.25">
      <c r="A278" s="383" t="s">
        <v>448</v>
      </c>
      <c r="B278" s="351"/>
      <c r="C278" s="351" t="s">
        <v>486</v>
      </c>
      <c r="D278" s="351"/>
      <c r="E278" s="351"/>
      <c r="F278" s="351"/>
      <c r="G278" s="351"/>
      <c r="H278" s="351"/>
      <c r="I278" s="351"/>
      <c r="J278" s="351"/>
      <c r="K278" s="351"/>
      <c r="L278" s="352"/>
    </row>
    <row r="279" spans="1:12" ht="15.95" customHeight="1" x14ac:dyDescent="0.25">
      <c r="A279" s="384" t="s">
        <v>303</v>
      </c>
      <c r="B279" s="385"/>
      <c r="C279" s="385" t="s">
        <v>450</v>
      </c>
      <c r="D279" s="385"/>
      <c r="E279" s="385"/>
      <c r="F279" s="385"/>
      <c r="G279" s="385"/>
      <c r="H279" s="385"/>
      <c r="I279" s="385"/>
      <c r="J279" s="385"/>
      <c r="K279" s="385"/>
      <c r="L279" s="386"/>
    </row>
    <row r="280" spans="1:12" ht="15.95" customHeight="1" x14ac:dyDescent="0.25">
      <c r="A280" s="384"/>
      <c r="B280" s="385"/>
      <c r="C280" s="385"/>
      <c r="D280" s="385"/>
      <c r="E280" s="385"/>
      <c r="F280" s="385"/>
      <c r="G280" s="385"/>
      <c r="H280" s="385"/>
      <c r="I280" s="385"/>
      <c r="J280" s="385"/>
      <c r="K280" s="385"/>
      <c r="L280" s="386"/>
    </row>
    <row r="281" spans="1:12" ht="15.95" customHeight="1" x14ac:dyDescent="0.25">
      <c r="A281" s="384" t="s">
        <v>451</v>
      </c>
      <c r="B281" s="385"/>
      <c r="C281" s="385" t="s">
        <v>450</v>
      </c>
      <c r="D281" s="385"/>
      <c r="E281" s="385"/>
      <c r="F281" s="385"/>
      <c r="G281" s="385"/>
      <c r="H281" s="385"/>
      <c r="I281" s="385"/>
      <c r="J281" s="385"/>
      <c r="K281" s="385"/>
      <c r="L281" s="386"/>
    </row>
    <row r="282" spans="1:12" ht="15.95" customHeight="1" x14ac:dyDescent="0.25">
      <c r="A282" s="384"/>
      <c r="B282" s="385"/>
      <c r="C282" s="385"/>
      <c r="D282" s="385"/>
      <c r="E282" s="385"/>
      <c r="F282" s="385"/>
      <c r="G282" s="385"/>
      <c r="H282" s="385"/>
      <c r="I282" s="385"/>
      <c r="J282" s="385"/>
      <c r="K282" s="385"/>
      <c r="L282" s="386"/>
    </row>
    <row r="283" spans="1:12" ht="15.95" customHeight="1" x14ac:dyDescent="0.25">
      <c r="A283" s="384"/>
      <c r="B283" s="385"/>
      <c r="C283" s="385"/>
      <c r="D283" s="385"/>
      <c r="E283" s="385"/>
      <c r="F283" s="385"/>
      <c r="G283" s="385"/>
      <c r="H283" s="385"/>
      <c r="I283" s="385"/>
      <c r="J283" s="385"/>
      <c r="K283" s="385"/>
      <c r="L283" s="386"/>
    </row>
    <row r="284" spans="1:12" ht="15.95" customHeight="1" x14ac:dyDescent="0.25">
      <c r="A284" s="384" t="s">
        <v>353</v>
      </c>
      <c r="B284" s="385"/>
      <c r="C284" s="385" t="s">
        <v>450</v>
      </c>
      <c r="D284" s="385"/>
      <c r="E284" s="385"/>
      <c r="F284" s="385"/>
      <c r="G284" s="385"/>
      <c r="H284" s="385"/>
      <c r="I284" s="385"/>
      <c r="J284" s="385"/>
      <c r="K284" s="385"/>
      <c r="L284" s="386"/>
    </row>
    <row r="285" spans="1:12" ht="15.95" customHeight="1" x14ac:dyDescent="0.25">
      <c r="A285" s="384"/>
      <c r="B285" s="385"/>
      <c r="C285" s="385"/>
      <c r="D285" s="385"/>
      <c r="E285" s="385"/>
      <c r="F285" s="385"/>
      <c r="G285" s="385"/>
      <c r="H285" s="385"/>
      <c r="I285" s="385"/>
      <c r="J285" s="385"/>
      <c r="K285" s="385"/>
      <c r="L285" s="386"/>
    </row>
    <row r="286" spans="1:12" ht="15.95" customHeight="1" x14ac:dyDescent="0.25">
      <c r="A286" s="384"/>
      <c r="B286" s="385"/>
      <c r="C286" s="385"/>
      <c r="D286" s="385"/>
      <c r="E286" s="385"/>
      <c r="F286" s="385"/>
      <c r="G286" s="385"/>
      <c r="H286" s="385"/>
      <c r="I286" s="385"/>
      <c r="J286" s="385"/>
      <c r="K286" s="385"/>
      <c r="L286" s="386"/>
    </row>
    <row r="287" spans="1:12" ht="15.95" customHeight="1" x14ac:dyDescent="0.25">
      <c r="A287" s="384" t="s">
        <v>302</v>
      </c>
      <c r="B287" s="385"/>
      <c r="C287" s="385" t="s">
        <v>450</v>
      </c>
      <c r="D287" s="385"/>
      <c r="E287" s="385"/>
      <c r="F287" s="385"/>
      <c r="G287" s="385"/>
      <c r="H287" s="385"/>
      <c r="I287" s="385"/>
      <c r="J287" s="385"/>
      <c r="K287" s="385"/>
      <c r="L287" s="386"/>
    </row>
    <row r="288" spans="1:12" ht="15.95" customHeight="1" x14ac:dyDescent="0.25">
      <c r="A288" s="384"/>
      <c r="B288" s="385"/>
      <c r="C288" s="385"/>
      <c r="D288" s="385"/>
      <c r="E288" s="385"/>
      <c r="F288" s="385"/>
      <c r="G288" s="385"/>
      <c r="H288" s="385"/>
      <c r="I288" s="385"/>
      <c r="J288" s="385"/>
      <c r="K288" s="385"/>
      <c r="L288" s="386"/>
    </row>
    <row r="289" spans="1:12" ht="15.95" customHeight="1" x14ac:dyDescent="0.25">
      <c r="A289" s="384"/>
      <c r="B289" s="385"/>
      <c r="C289" s="385"/>
      <c r="D289" s="385"/>
      <c r="E289" s="385"/>
      <c r="F289" s="385"/>
      <c r="G289" s="385"/>
      <c r="H289" s="385"/>
      <c r="I289" s="385"/>
      <c r="J289" s="385"/>
      <c r="K289" s="385"/>
      <c r="L289" s="386"/>
    </row>
    <row r="290" spans="1:12" ht="15.95" customHeight="1" x14ac:dyDescent="0.25">
      <c r="A290" s="384" t="s">
        <v>473</v>
      </c>
      <c r="B290" s="385"/>
      <c r="C290" s="385" t="s">
        <v>477</v>
      </c>
      <c r="D290" s="385"/>
      <c r="E290" s="385"/>
      <c r="F290" s="385"/>
      <c r="G290" s="385"/>
      <c r="H290" s="385"/>
      <c r="I290" s="385"/>
      <c r="J290" s="385"/>
      <c r="K290" s="385"/>
      <c r="L290" s="386"/>
    </row>
    <row r="291" spans="1:12" ht="15.95" customHeight="1" x14ac:dyDescent="0.25">
      <c r="A291" s="384"/>
      <c r="B291" s="385"/>
      <c r="C291" s="385"/>
      <c r="D291" s="385"/>
      <c r="E291" s="385"/>
      <c r="F291" s="385"/>
      <c r="G291" s="385"/>
      <c r="H291" s="385"/>
      <c r="I291" s="385"/>
      <c r="J291" s="385"/>
      <c r="K291" s="385"/>
      <c r="L291" s="386"/>
    </row>
    <row r="292" spans="1:12" ht="15.95" customHeight="1" x14ac:dyDescent="0.25">
      <c r="A292" s="384" t="s">
        <v>474</v>
      </c>
      <c r="B292" s="385"/>
      <c r="C292" s="385" t="s">
        <v>477</v>
      </c>
      <c r="D292" s="385"/>
      <c r="E292" s="385"/>
      <c r="F292" s="385"/>
      <c r="G292" s="385"/>
      <c r="H292" s="385"/>
      <c r="I292" s="385"/>
      <c r="J292" s="385"/>
      <c r="K292" s="385"/>
      <c r="L292" s="386"/>
    </row>
    <row r="293" spans="1:12" ht="15.95" customHeight="1" x14ac:dyDescent="0.25">
      <c r="A293" s="384"/>
      <c r="B293" s="385"/>
      <c r="C293" s="385"/>
      <c r="D293" s="385"/>
      <c r="E293" s="385"/>
      <c r="F293" s="385"/>
      <c r="G293" s="385"/>
      <c r="H293" s="385"/>
      <c r="I293" s="385"/>
      <c r="J293" s="385"/>
      <c r="K293" s="385"/>
      <c r="L293" s="386"/>
    </row>
    <row r="294" spans="1:12" ht="15.95" customHeight="1" x14ac:dyDescent="0.25">
      <c r="A294" s="384"/>
      <c r="B294" s="385"/>
      <c r="C294" s="385"/>
      <c r="D294" s="385"/>
      <c r="E294" s="385"/>
      <c r="F294" s="385"/>
      <c r="G294" s="385"/>
      <c r="H294" s="385"/>
      <c r="I294" s="385"/>
      <c r="J294" s="385"/>
      <c r="K294" s="385"/>
      <c r="L294" s="386"/>
    </row>
    <row r="295" spans="1:12" ht="15.95" customHeight="1" x14ac:dyDescent="0.25">
      <c r="A295" s="384" t="s">
        <v>475</v>
      </c>
      <c r="B295" s="385"/>
      <c r="C295" s="385" t="s">
        <v>477</v>
      </c>
      <c r="D295" s="385"/>
      <c r="E295" s="385"/>
      <c r="F295" s="385"/>
      <c r="G295" s="385"/>
      <c r="H295" s="385"/>
      <c r="I295" s="385"/>
      <c r="J295" s="385"/>
      <c r="K295" s="385"/>
      <c r="L295" s="386"/>
    </row>
    <row r="296" spans="1:12" ht="15.95" customHeight="1" x14ac:dyDescent="0.25">
      <c r="A296" s="384"/>
      <c r="B296" s="385"/>
      <c r="C296" s="385"/>
      <c r="D296" s="385"/>
      <c r="E296" s="385"/>
      <c r="F296" s="385"/>
      <c r="G296" s="385"/>
      <c r="H296" s="385"/>
      <c r="I296" s="385"/>
      <c r="J296" s="385"/>
      <c r="K296" s="385"/>
      <c r="L296" s="386"/>
    </row>
    <row r="297" spans="1:12" ht="15.95" customHeight="1" x14ac:dyDescent="0.25">
      <c r="A297" s="384"/>
      <c r="B297" s="385"/>
      <c r="C297" s="385"/>
      <c r="D297" s="385"/>
      <c r="E297" s="385"/>
      <c r="F297" s="385"/>
      <c r="G297" s="385"/>
      <c r="H297" s="385"/>
      <c r="I297" s="385"/>
      <c r="J297" s="385"/>
      <c r="K297" s="385"/>
      <c r="L297" s="386"/>
    </row>
    <row r="298" spans="1:12" ht="15.95" customHeight="1" x14ac:dyDescent="0.25">
      <c r="A298" s="384" t="s">
        <v>476</v>
      </c>
      <c r="B298" s="385"/>
      <c r="C298" s="385" t="s">
        <v>477</v>
      </c>
      <c r="D298" s="385"/>
      <c r="E298" s="385"/>
      <c r="F298" s="385"/>
      <c r="G298" s="385"/>
      <c r="H298" s="385"/>
      <c r="I298" s="385"/>
      <c r="J298" s="385"/>
      <c r="K298" s="385"/>
      <c r="L298" s="386"/>
    </row>
    <row r="299" spans="1:12" x14ac:dyDescent="0.25">
      <c r="A299" s="384"/>
      <c r="B299" s="385"/>
      <c r="C299" s="385"/>
      <c r="D299" s="385"/>
      <c r="E299" s="385"/>
      <c r="F299" s="385"/>
      <c r="G299" s="385"/>
      <c r="H299" s="385"/>
      <c r="I299" s="385"/>
      <c r="J299" s="385"/>
      <c r="K299" s="385"/>
      <c r="L299" s="386"/>
    </row>
    <row r="300" spans="1:12" x14ac:dyDescent="0.25">
      <c r="A300" s="384"/>
      <c r="B300" s="385"/>
      <c r="C300" s="385"/>
      <c r="D300" s="385"/>
      <c r="E300" s="385"/>
      <c r="F300" s="385"/>
      <c r="G300" s="385"/>
      <c r="H300" s="385"/>
      <c r="I300" s="385"/>
      <c r="J300" s="385"/>
      <c r="K300" s="385"/>
      <c r="L300" s="386"/>
    </row>
    <row r="301" spans="1:12" ht="15.75" thickBot="1" x14ac:dyDescent="0.3">
      <c r="A301" s="560"/>
      <c r="B301" s="561"/>
      <c r="C301" s="561"/>
      <c r="D301" s="561"/>
      <c r="E301" s="561"/>
      <c r="F301" s="561"/>
      <c r="G301" s="561"/>
      <c r="H301" s="561"/>
      <c r="I301" s="561"/>
      <c r="J301" s="561"/>
      <c r="K301" s="561"/>
      <c r="L301" s="562"/>
    </row>
    <row r="302" spans="1:12" ht="21" thickBot="1" x14ac:dyDescent="0.3">
      <c r="A302" s="540" t="s">
        <v>219</v>
      </c>
      <c r="B302" s="541"/>
      <c r="C302" s="541"/>
      <c r="D302" s="541"/>
      <c r="E302" s="541"/>
      <c r="F302" s="541"/>
      <c r="G302" s="541"/>
      <c r="H302" s="541"/>
      <c r="I302" s="541"/>
      <c r="J302" s="541"/>
      <c r="K302" s="541"/>
      <c r="L302" s="542"/>
    </row>
    <row r="303" spans="1:12" x14ac:dyDescent="0.25">
      <c r="A303" s="464" t="s">
        <v>481</v>
      </c>
      <c r="B303" s="465"/>
      <c r="C303" s="465"/>
      <c r="D303" s="465"/>
      <c r="E303" s="465"/>
      <c r="F303" s="465"/>
      <c r="G303" s="465"/>
      <c r="H303" s="465"/>
      <c r="I303" s="465"/>
      <c r="J303" s="465"/>
      <c r="K303" s="465"/>
      <c r="L303" s="466"/>
    </row>
    <row r="304" spans="1:12" x14ac:dyDescent="0.25">
      <c r="A304" s="589"/>
      <c r="B304" s="590"/>
      <c r="C304" s="590"/>
      <c r="D304" s="590"/>
      <c r="E304" s="590"/>
      <c r="F304" s="590"/>
      <c r="G304" s="590"/>
      <c r="H304" s="590"/>
      <c r="I304" s="590"/>
      <c r="J304" s="590"/>
      <c r="K304" s="590"/>
      <c r="L304" s="591"/>
    </row>
    <row r="305" spans="1:12" ht="15.95" customHeight="1" x14ac:dyDescent="0.25">
      <c r="A305" s="589"/>
      <c r="B305" s="590"/>
      <c r="C305" s="590"/>
      <c r="D305" s="590"/>
      <c r="E305" s="590"/>
      <c r="F305" s="590"/>
      <c r="G305" s="590"/>
      <c r="H305" s="590"/>
      <c r="I305" s="590"/>
      <c r="J305" s="590"/>
      <c r="K305" s="590"/>
      <c r="L305" s="591"/>
    </row>
    <row r="306" spans="1:12" ht="15.95" customHeight="1" thickBot="1" x14ac:dyDescent="0.3">
      <c r="A306" s="467"/>
      <c r="B306" s="468"/>
      <c r="C306" s="468"/>
      <c r="D306" s="468"/>
      <c r="E306" s="468"/>
      <c r="F306" s="468"/>
      <c r="G306" s="468"/>
      <c r="H306" s="468"/>
      <c r="I306" s="468"/>
      <c r="J306" s="468"/>
      <c r="K306" s="468"/>
      <c r="L306" s="469"/>
    </row>
    <row r="307" spans="1:12" ht="15.95" customHeight="1" x14ac:dyDescent="0.25">
      <c r="A307" s="563" t="s">
        <v>196</v>
      </c>
      <c r="B307" s="564"/>
      <c r="C307" s="564" t="s">
        <v>452</v>
      </c>
      <c r="D307" s="564"/>
      <c r="E307" s="564"/>
      <c r="F307" s="564"/>
      <c r="G307" s="564"/>
      <c r="H307" s="564"/>
      <c r="I307" s="564"/>
      <c r="J307" s="564"/>
      <c r="K307" s="564"/>
      <c r="L307" s="595"/>
    </row>
    <row r="308" spans="1:12" ht="15.95" customHeight="1" x14ac:dyDescent="0.25">
      <c r="A308" s="387" t="s">
        <v>212</v>
      </c>
      <c r="B308" s="388"/>
      <c r="C308" s="397" t="s">
        <v>220</v>
      </c>
      <c r="D308" s="397"/>
      <c r="E308" s="397"/>
      <c r="F308" s="397"/>
      <c r="G308" s="397"/>
      <c r="H308" s="397"/>
      <c r="I308" s="397"/>
      <c r="J308" s="397"/>
      <c r="K308" s="397"/>
      <c r="L308" s="415"/>
    </row>
    <row r="309" spans="1:12" ht="15.95" customHeight="1" x14ac:dyDescent="0.25">
      <c r="A309" s="396" t="s">
        <v>221</v>
      </c>
      <c r="B309" s="397"/>
      <c r="C309" s="397" t="s">
        <v>222</v>
      </c>
      <c r="D309" s="397"/>
      <c r="E309" s="397"/>
      <c r="F309" s="397"/>
      <c r="G309" s="397"/>
      <c r="H309" s="397"/>
      <c r="I309" s="397"/>
      <c r="J309" s="397"/>
      <c r="K309" s="397"/>
      <c r="L309" s="415"/>
    </row>
    <row r="310" spans="1:12" ht="15.95" customHeight="1" x14ac:dyDescent="0.25">
      <c r="A310" s="117" t="s">
        <v>223</v>
      </c>
      <c r="B310" s="26"/>
      <c r="C310" s="397" t="s">
        <v>456</v>
      </c>
      <c r="D310" s="397"/>
      <c r="E310" s="397"/>
      <c r="F310" s="397"/>
      <c r="G310" s="397"/>
      <c r="H310" s="397"/>
      <c r="I310" s="397"/>
      <c r="J310" s="397"/>
      <c r="K310" s="397"/>
      <c r="L310" s="415"/>
    </row>
    <row r="311" spans="1:12" ht="15.95" customHeight="1" x14ac:dyDescent="0.25">
      <c r="A311" s="396" t="s">
        <v>224</v>
      </c>
      <c r="B311" s="397"/>
      <c r="C311" s="388" t="s">
        <v>457</v>
      </c>
      <c r="D311" s="388"/>
      <c r="E311" s="388"/>
      <c r="F311" s="388"/>
      <c r="G311" s="388"/>
      <c r="H311" s="388"/>
      <c r="I311" s="388"/>
      <c r="J311" s="388"/>
      <c r="K311" s="388"/>
      <c r="L311" s="389"/>
    </row>
    <row r="312" spans="1:12" ht="15.95" customHeight="1" x14ac:dyDescent="0.25">
      <c r="A312" s="396" t="s">
        <v>312</v>
      </c>
      <c r="B312" s="397"/>
      <c r="C312" s="388" t="s">
        <v>458</v>
      </c>
      <c r="D312" s="388"/>
      <c r="E312" s="388"/>
      <c r="F312" s="388"/>
      <c r="G312" s="388"/>
      <c r="H312" s="388"/>
      <c r="I312" s="388"/>
      <c r="J312" s="388"/>
      <c r="K312" s="388"/>
      <c r="L312" s="389"/>
    </row>
    <row r="313" spans="1:12" ht="15.95" customHeight="1" x14ac:dyDescent="0.25">
      <c r="A313" s="396" t="s">
        <v>225</v>
      </c>
      <c r="B313" s="397"/>
      <c r="C313" s="388" t="s">
        <v>459</v>
      </c>
      <c r="D313" s="388"/>
      <c r="E313" s="388"/>
      <c r="F313" s="388"/>
      <c r="G313" s="388"/>
      <c r="H313" s="388"/>
      <c r="I313" s="388"/>
      <c r="J313" s="388"/>
      <c r="K313" s="388"/>
      <c r="L313" s="389"/>
    </row>
    <row r="314" spans="1:12" ht="15.95" customHeight="1" x14ac:dyDescent="0.25">
      <c r="A314" s="396" t="s">
        <v>226</v>
      </c>
      <c r="B314" s="397"/>
      <c r="C314" s="397" t="s">
        <v>208</v>
      </c>
      <c r="D314" s="397"/>
      <c r="E314" s="397"/>
      <c r="F314" s="397"/>
      <c r="G314" s="397"/>
      <c r="H314" s="397"/>
      <c r="I314" s="397"/>
      <c r="J314" s="397"/>
      <c r="K314" s="397"/>
      <c r="L314" s="415"/>
    </row>
    <row r="315" spans="1:12" ht="15.95" customHeight="1" x14ac:dyDescent="0.25">
      <c r="A315" s="344" t="s">
        <v>514</v>
      </c>
      <c r="B315" s="342"/>
      <c r="C315" s="342" t="s">
        <v>519</v>
      </c>
      <c r="D315" s="342"/>
      <c r="E315" s="342"/>
      <c r="F315" s="342"/>
      <c r="G315" s="342"/>
      <c r="H315" s="342"/>
      <c r="I315" s="342"/>
      <c r="J315" s="342"/>
      <c r="K315" s="342"/>
      <c r="L315" s="343"/>
    </row>
    <row r="316" spans="1:12" ht="15.95" customHeight="1" x14ac:dyDescent="0.25">
      <c r="A316" s="387" t="s">
        <v>239</v>
      </c>
      <c r="B316" s="388"/>
      <c r="C316" s="397" t="s">
        <v>460</v>
      </c>
      <c r="D316" s="397"/>
      <c r="E316" s="397"/>
      <c r="F316" s="397"/>
      <c r="G316" s="397"/>
      <c r="H316" s="397"/>
      <c r="I316" s="397"/>
      <c r="J316" s="397"/>
      <c r="K316" s="397"/>
      <c r="L316" s="415"/>
    </row>
    <row r="317" spans="1:12" ht="15.95" customHeight="1" x14ac:dyDescent="0.25">
      <c r="A317" s="387" t="s">
        <v>281</v>
      </c>
      <c r="B317" s="388"/>
      <c r="C317" s="388" t="s">
        <v>461</v>
      </c>
      <c r="D317" s="388"/>
      <c r="E317" s="388"/>
      <c r="F317" s="388"/>
      <c r="G317" s="388"/>
      <c r="H317" s="388"/>
      <c r="I317" s="388"/>
      <c r="J317" s="388"/>
      <c r="K317" s="388"/>
      <c r="L317" s="389"/>
    </row>
    <row r="318" spans="1:12" ht="15.95" customHeight="1" x14ac:dyDescent="0.25">
      <c r="A318" s="387"/>
      <c r="B318" s="388"/>
      <c r="C318" s="388"/>
      <c r="D318" s="388"/>
      <c r="E318" s="388"/>
      <c r="F318" s="388"/>
      <c r="G318" s="388"/>
      <c r="H318" s="388"/>
      <c r="I318" s="388"/>
      <c r="J318" s="388"/>
      <c r="K318" s="388"/>
      <c r="L318" s="389"/>
    </row>
    <row r="319" spans="1:12" ht="15.95" customHeight="1" x14ac:dyDescent="0.25">
      <c r="A319" s="387" t="s">
        <v>210</v>
      </c>
      <c r="B319" s="388"/>
      <c r="C319" s="388" t="s">
        <v>462</v>
      </c>
      <c r="D319" s="388"/>
      <c r="E319" s="388"/>
      <c r="F319" s="388"/>
      <c r="G319" s="388"/>
      <c r="H319" s="388"/>
      <c r="I319" s="388"/>
      <c r="J319" s="388"/>
      <c r="K319" s="388"/>
      <c r="L319" s="389"/>
    </row>
    <row r="320" spans="1:12" ht="15.95" customHeight="1" x14ac:dyDescent="0.25">
      <c r="A320" s="387"/>
      <c r="B320" s="388"/>
      <c r="C320" s="388"/>
      <c r="D320" s="388"/>
      <c r="E320" s="388"/>
      <c r="F320" s="388"/>
      <c r="G320" s="388"/>
      <c r="H320" s="388"/>
      <c r="I320" s="388"/>
      <c r="J320" s="388"/>
      <c r="K320" s="388"/>
      <c r="L320" s="389"/>
    </row>
    <row r="321" spans="1:12" ht="15.95" customHeight="1" x14ac:dyDescent="0.25">
      <c r="A321" s="390" t="s">
        <v>295</v>
      </c>
      <c r="B321" s="391"/>
      <c r="C321" s="391" t="s">
        <v>463</v>
      </c>
      <c r="D321" s="391"/>
      <c r="E321" s="391"/>
      <c r="F321" s="391"/>
      <c r="G321" s="391"/>
      <c r="H321" s="391"/>
      <c r="I321" s="391"/>
      <c r="J321" s="391"/>
      <c r="K321" s="391"/>
      <c r="L321" s="392"/>
    </row>
    <row r="322" spans="1:12" ht="15.95" customHeight="1" x14ac:dyDescent="0.25">
      <c r="A322" s="384" t="s">
        <v>251</v>
      </c>
      <c r="B322" s="385"/>
      <c r="C322" s="385" t="s">
        <v>369</v>
      </c>
      <c r="D322" s="385"/>
      <c r="E322" s="385"/>
      <c r="F322" s="385"/>
      <c r="G322" s="385"/>
      <c r="H322" s="385"/>
      <c r="I322" s="385"/>
      <c r="J322" s="385"/>
      <c r="K322" s="385"/>
      <c r="L322" s="386"/>
    </row>
    <row r="323" spans="1:12" ht="15.95" customHeight="1" x14ac:dyDescent="0.25">
      <c r="A323" s="384"/>
      <c r="B323" s="385"/>
      <c r="C323" s="385"/>
      <c r="D323" s="385"/>
      <c r="E323" s="385"/>
      <c r="F323" s="385"/>
      <c r="G323" s="385"/>
      <c r="H323" s="385"/>
      <c r="I323" s="385"/>
      <c r="J323" s="385"/>
      <c r="K323" s="385"/>
      <c r="L323" s="386"/>
    </row>
    <row r="324" spans="1:12" ht="15.95" customHeight="1" x14ac:dyDescent="0.25">
      <c r="A324" s="384" t="s">
        <v>376</v>
      </c>
      <c r="B324" s="385"/>
      <c r="C324" s="385" t="s">
        <v>370</v>
      </c>
      <c r="D324" s="385"/>
      <c r="E324" s="385"/>
      <c r="F324" s="385"/>
      <c r="G324" s="385"/>
      <c r="H324" s="385"/>
      <c r="I324" s="385"/>
      <c r="J324" s="385"/>
      <c r="K324" s="385"/>
      <c r="L324" s="386"/>
    </row>
    <row r="325" spans="1:12" ht="15.95" customHeight="1" x14ac:dyDescent="0.25">
      <c r="A325" s="384"/>
      <c r="B325" s="385"/>
      <c r="C325" s="385"/>
      <c r="D325" s="385"/>
      <c r="E325" s="385"/>
      <c r="F325" s="385"/>
      <c r="G325" s="385"/>
      <c r="H325" s="385"/>
      <c r="I325" s="385"/>
      <c r="J325" s="385"/>
      <c r="K325" s="385"/>
      <c r="L325" s="386"/>
    </row>
    <row r="326" spans="1:12" ht="15.95" customHeight="1" x14ac:dyDescent="0.25">
      <c r="A326" s="384" t="s">
        <v>377</v>
      </c>
      <c r="B326" s="385"/>
      <c r="C326" s="385" t="s">
        <v>371</v>
      </c>
      <c r="D326" s="385"/>
      <c r="E326" s="385"/>
      <c r="F326" s="385"/>
      <c r="G326" s="385"/>
      <c r="H326" s="385"/>
      <c r="I326" s="385"/>
      <c r="J326" s="385"/>
      <c r="K326" s="385"/>
      <c r="L326" s="386"/>
    </row>
    <row r="327" spans="1:12" ht="15.95" customHeight="1" x14ac:dyDescent="0.25">
      <c r="A327" s="384"/>
      <c r="B327" s="385"/>
      <c r="C327" s="385"/>
      <c r="D327" s="385"/>
      <c r="E327" s="385"/>
      <c r="F327" s="385"/>
      <c r="G327" s="385"/>
      <c r="H327" s="385"/>
      <c r="I327" s="385"/>
      <c r="J327" s="385"/>
      <c r="K327" s="385"/>
      <c r="L327" s="386"/>
    </row>
    <row r="328" spans="1:12" x14ac:dyDescent="0.25">
      <c r="A328" s="384" t="s">
        <v>378</v>
      </c>
      <c r="B328" s="385"/>
      <c r="C328" s="385" t="s">
        <v>372</v>
      </c>
      <c r="D328" s="385"/>
      <c r="E328" s="385"/>
      <c r="F328" s="385"/>
      <c r="G328" s="385"/>
      <c r="H328" s="385"/>
      <c r="I328" s="385"/>
      <c r="J328" s="385"/>
      <c r="K328" s="385"/>
      <c r="L328" s="386"/>
    </row>
    <row r="329" spans="1:12" x14ac:dyDescent="0.25">
      <c r="A329" s="384"/>
      <c r="B329" s="385"/>
      <c r="C329" s="385"/>
      <c r="D329" s="385"/>
      <c r="E329" s="385"/>
      <c r="F329" s="385"/>
      <c r="G329" s="385"/>
      <c r="H329" s="385"/>
      <c r="I329" s="385"/>
      <c r="J329" s="385"/>
      <c r="K329" s="385"/>
      <c r="L329" s="386"/>
    </row>
    <row r="330" spans="1:12" ht="15.75" thickBot="1" x14ac:dyDescent="0.3">
      <c r="A330" s="592"/>
      <c r="B330" s="593"/>
      <c r="C330" s="593"/>
      <c r="D330" s="593"/>
      <c r="E330" s="593"/>
      <c r="F330" s="593"/>
      <c r="G330" s="593"/>
      <c r="H330" s="593"/>
      <c r="I330" s="593"/>
      <c r="J330" s="593"/>
      <c r="K330" s="593"/>
      <c r="L330" s="594"/>
    </row>
    <row r="331" spans="1:12" ht="21" thickBot="1" x14ac:dyDescent="0.3">
      <c r="A331" s="540" t="s">
        <v>307</v>
      </c>
      <c r="B331" s="541"/>
      <c r="C331" s="541"/>
      <c r="D331" s="541"/>
      <c r="E331" s="541"/>
      <c r="F331" s="541"/>
      <c r="G331" s="541"/>
      <c r="H331" s="541"/>
      <c r="I331" s="541"/>
      <c r="J331" s="541"/>
      <c r="K331" s="541"/>
      <c r="L331" s="542"/>
    </row>
    <row r="332" spans="1:12" ht="15" customHeight="1" x14ac:dyDescent="0.25">
      <c r="A332" s="583" t="s">
        <v>466</v>
      </c>
      <c r="B332" s="584"/>
      <c r="C332" s="584"/>
      <c r="D332" s="584"/>
      <c r="E332" s="584"/>
      <c r="F332" s="584"/>
      <c r="G332" s="584"/>
      <c r="H332" s="584"/>
      <c r="I332" s="584"/>
      <c r="J332" s="584"/>
      <c r="K332" s="584"/>
      <c r="L332" s="585"/>
    </row>
    <row r="333" spans="1:12" ht="15" customHeight="1" thickBot="1" x14ac:dyDescent="0.3">
      <c r="A333" s="586"/>
      <c r="B333" s="587"/>
      <c r="C333" s="587"/>
      <c r="D333" s="587"/>
      <c r="E333" s="587"/>
      <c r="F333" s="587"/>
      <c r="G333" s="587"/>
      <c r="H333" s="587"/>
      <c r="I333" s="587"/>
      <c r="J333" s="587"/>
      <c r="K333" s="587"/>
      <c r="L333" s="588"/>
    </row>
    <row r="334" spans="1:12" ht="15" customHeight="1" x14ac:dyDescent="0.25">
      <c r="A334" s="568" t="s">
        <v>152</v>
      </c>
      <c r="B334" s="569"/>
      <c r="C334" s="570" t="s">
        <v>316</v>
      </c>
      <c r="D334" s="570"/>
      <c r="E334" s="570"/>
      <c r="F334" s="570"/>
      <c r="G334" s="570"/>
      <c r="H334" s="570"/>
      <c r="I334" s="570"/>
      <c r="J334" s="570"/>
      <c r="K334" s="570"/>
      <c r="L334" s="571"/>
    </row>
    <row r="335" spans="1:12" ht="15" customHeight="1" x14ac:dyDescent="0.25">
      <c r="A335" s="568" t="s">
        <v>151</v>
      </c>
      <c r="B335" s="569"/>
      <c r="C335" s="570" t="s">
        <v>317</v>
      </c>
      <c r="D335" s="570"/>
      <c r="E335" s="570"/>
      <c r="F335" s="570"/>
      <c r="G335" s="570"/>
      <c r="H335" s="570"/>
      <c r="I335" s="570"/>
      <c r="J335" s="570"/>
      <c r="K335" s="570"/>
      <c r="L335" s="571"/>
    </row>
    <row r="336" spans="1:12" ht="15" customHeight="1" x14ac:dyDescent="0.25">
      <c r="A336" s="344" t="s">
        <v>514</v>
      </c>
      <c r="B336" s="342"/>
      <c r="C336" s="345" t="s">
        <v>520</v>
      </c>
      <c r="D336" s="345"/>
      <c r="E336" s="345"/>
      <c r="F336" s="345"/>
      <c r="G336" s="345"/>
      <c r="H336" s="345"/>
      <c r="I336" s="345"/>
      <c r="J336" s="345"/>
      <c r="K336" s="345"/>
      <c r="L336" s="346"/>
    </row>
    <row r="337" spans="1:12" ht="15" customHeight="1" x14ac:dyDescent="0.25">
      <c r="A337" s="344"/>
      <c r="B337" s="342"/>
      <c r="C337" s="345"/>
      <c r="D337" s="345"/>
      <c r="E337" s="345"/>
      <c r="F337" s="345"/>
      <c r="G337" s="345"/>
      <c r="H337" s="345"/>
      <c r="I337" s="345"/>
      <c r="J337" s="345"/>
      <c r="K337" s="345"/>
      <c r="L337" s="346"/>
    </row>
    <row r="338" spans="1:12" ht="15" customHeight="1" x14ac:dyDescent="0.25">
      <c r="A338" s="579" t="s">
        <v>318</v>
      </c>
      <c r="B338" s="580"/>
      <c r="C338" s="580" t="s">
        <v>379</v>
      </c>
      <c r="D338" s="580"/>
      <c r="E338" s="580"/>
      <c r="F338" s="580"/>
      <c r="G338" s="580"/>
      <c r="H338" s="580"/>
      <c r="I338" s="580"/>
      <c r="J338" s="580"/>
      <c r="K338" s="580"/>
      <c r="L338" s="581"/>
    </row>
    <row r="339" spans="1:12" ht="15" customHeight="1" x14ac:dyDescent="0.25">
      <c r="A339" s="579"/>
      <c r="B339" s="580"/>
      <c r="C339" s="580"/>
      <c r="D339" s="580"/>
      <c r="E339" s="580"/>
      <c r="F339" s="580"/>
      <c r="G339" s="580"/>
      <c r="H339" s="580"/>
      <c r="I339" s="580"/>
      <c r="J339" s="580"/>
      <c r="K339" s="580"/>
      <c r="L339" s="581"/>
    </row>
    <row r="340" spans="1:12" ht="15" customHeight="1" x14ac:dyDescent="0.25">
      <c r="A340" s="574" t="s">
        <v>319</v>
      </c>
      <c r="B340" s="575"/>
      <c r="C340" s="576" t="s">
        <v>464</v>
      </c>
      <c r="D340" s="576"/>
      <c r="E340" s="576"/>
      <c r="F340" s="576"/>
      <c r="G340" s="576"/>
      <c r="H340" s="576"/>
      <c r="I340" s="576"/>
      <c r="J340" s="576"/>
      <c r="K340" s="576"/>
      <c r="L340" s="577"/>
    </row>
    <row r="341" spans="1:12" x14ac:dyDescent="0.25">
      <c r="A341" s="568" t="s">
        <v>221</v>
      </c>
      <c r="B341" s="569"/>
      <c r="C341" s="569" t="s">
        <v>320</v>
      </c>
      <c r="D341" s="569"/>
      <c r="E341" s="569"/>
      <c r="F341" s="569"/>
      <c r="G341" s="569"/>
      <c r="H341" s="569"/>
      <c r="I341" s="569"/>
      <c r="J341" s="569"/>
      <c r="K341" s="569"/>
      <c r="L341" s="582"/>
    </row>
    <row r="342" spans="1:12" x14ac:dyDescent="0.25">
      <c r="A342" s="578" t="s">
        <v>313</v>
      </c>
      <c r="B342" s="570"/>
      <c r="C342" s="572" t="s">
        <v>465</v>
      </c>
      <c r="D342" s="572"/>
      <c r="E342" s="572"/>
      <c r="F342" s="572"/>
      <c r="G342" s="572"/>
      <c r="H342" s="572"/>
      <c r="I342" s="572"/>
      <c r="J342" s="572"/>
      <c r="K342" s="572"/>
      <c r="L342" s="573"/>
    </row>
    <row r="343" spans="1:12" ht="15.75" thickBot="1" x14ac:dyDescent="0.3">
      <c r="A343" s="565"/>
      <c r="B343" s="566"/>
      <c r="C343" s="566"/>
      <c r="D343" s="566"/>
      <c r="E343" s="566"/>
      <c r="F343" s="566"/>
      <c r="G343" s="566"/>
      <c r="H343" s="566"/>
      <c r="I343" s="566"/>
      <c r="J343" s="566"/>
      <c r="K343" s="566"/>
      <c r="L343" s="567"/>
    </row>
    <row r="344" spans="1:12" ht="20.25" x14ac:dyDescent="0.25">
      <c r="A344" s="368" t="s">
        <v>321</v>
      </c>
      <c r="B344" s="369"/>
      <c r="C344" s="369"/>
      <c r="D344" s="369"/>
      <c r="E344" s="369"/>
      <c r="F344" s="369"/>
      <c r="G344" s="369"/>
      <c r="H344" s="369"/>
      <c r="I344" s="369"/>
      <c r="J344" s="369"/>
      <c r="K344" s="369"/>
      <c r="L344" s="370"/>
    </row>
    <row r="345" spans="1:12" x14ac:dyDescent="0.25">
      <c r="A345" s="359" t="s">
        <v>478</v>
      </c>
      <c r="B345" s="360"/>
      <c r="C345" s="360"/>
      <c r="D345" s="360"/>
      <c r="E345" s="360"/>
      <c r="F345" s="360"/>
      <c r="G345" s="360"/>
      <c r="H345" s="360"/>
      <c r="I345" s="360"/>
      <c r="J345" s="360"/>
      <c r="K345" s="360"/>
      <c r="L345" s="361"/>
    </row>
    <row r="346" spans="1:12" x14ac:dyDescent="0.25">
      <c r="A346" s="362"/>
      <c r="B346" s="363"/>
      <c r="C346" s="363"/>
      <c r="D346" s="363"/>
      <c r="E346" s="363"/>
      <c r="F346" s="363"/>
      <c r="G346" s="363"/>
      <c r="H346" s="363"/>
      <c r="I346" s="363"/>
      <c r="J346" s="363"/>
      <c r="K346" s="363"/>
      <c r="L346" s="364"/>
    </row>
    <row r="347" spans="1:12" x14ac:dyDescent="0.25">
      <c r="A347" s="362"/>
      <c r="B347" s="363"/>
      <c r="C347" s="363"/>
      <c r="D347" s="363"/>
      <c r="E347" s="363"/>
      <c r="F347" s="363"/>
      <c r="G347" s="363"/>
      <c r="H347" s="363"/>
      <c r="I347" s="363"/>
      <c r="J347" s="363"/>
      <c r="K347" s="363"/>
      <c r="L347" s="364"/>
    </row>
    <row r="348" spans="1:12" x14ac:dyDescent="0.25">
      <c r="A348" s="365"/>
      <c r="B348" s="366"/>
      <c r="C348" s="366"/>
      <c r="D348" s="366"/>
      <c r="E348" s="366"/>
      <c r="F348" s="366"/>
      <c r="G348" s="366"/>
      <c r="H348" s="366"/>
      <c r="I348" s="366"/>
      <c r="J348" s="366"/>
      <c r="K348" s="366"/>
      <c r="L348" s="367"/>
    </row>
    <row r="349" spans="1:12" x14ac:dyDescent="0.25">
      <c r="A349" s="27"/>
      <c r="B349" s="27"/>
      <c r="C349" s="27"/>
      <c r="D349" s="27"/>
      <c r="E349" s="27"/>
      <c r="F349" s="27"/>
      <c r="G349" s="27"/>
      <c r="H349" s="27"/>
      <c r="I349" s="27"/>
      <c r="J349" s="27"/>
      <c r="K349" s="27"/>
      <c r="L349" s="28"/>
    </row>
  </sheetData>
  <sheetProtection algorithmName="SHA-512" hashValue="Qy2PeR8j16aDhtku9uhUTYpJY1MjQ1RugstSD3a6fFAogmCcr1V6x81X6kqHxk/oexp5qqxd/yjcWhcYcR+RGA==" saltValue="grJf4huxpW40mLjQH0lIGQ==" spinCount="100000" sheet="1" objects="1" scenarios="1"/>
  <mergeCells count="378">
    <mergeCell ref="A321:B321"/>
    <mergeCell ref="C321:L321"/>
    <mergeCell ref="A324:B325"/>
    <mergeCell ref="C324:L325"/>
    <mergeCell ref="C309:L309"/>
    <mergeCell ref="C307:L307"/>
    <mergeCell ref="A295:B297"/>
    <mergeCell ref="C281:L283"/>
    <mergeCell ref="A308:B308"/>
    <mergeCell ref="A332:L333"/>
    <mergeCell ref="A287:B289"/>
    <mergeCell ref="C287:L289"/>
    <mergeCell ref="C273:L274"/>
    <mergeCell ref="A273:B274"/>
    <mergeCell ref="A275:B276"/>
    <mergeCell ref="C275:L276"/>
    <mergeCell ref="A302:L302"/>
    <mergeCell ref="A303:L306"/>
    <mergeCell ref="A330:L330"/>
    <mergeCell ref="A326:B327"/>
    <mergeCell ref="C326:L327"/>
    <mergeCell ref="A331:L331"/>
    <mergeCell ref="A312:B312"/>
    <mergeCell ref="C312:L312"/>
    <mergeCell ref="A301:L301"/>
    <mergeCell ref="A281:B283"/>
    <mergeCell ref="A292:B294"/>
    <mergeCell ref="A290:B291"/>
    <mergeCell ref="C290:L291"/>
    <mergeCell ref="C298:L300"/>
    <mergeCell ref="A298:B300"/>
    <mergeCell ref="A328:B329"/>
    <mergeCell ref="C328:L329"/>
    <mergeCell ref="A343:L343"/>
    <mergeCell ref="A334:B334"/>
    <mergeCell ref="A335:B335"/>
    <mergeCell ref="C334:L334"/>
    <mergeCell ref="C335:L335"/>
    <mergeCell ref="C342:L342"/>
    <mergeCell ref="A340:B340"/>
    <mergeCell ref="C340:L340"/>
    <mergeCell ref="A342:B342"/>
    <mergeCell ref="A338:B339"/>
    <mergeCell ref="A341:B341"/>
    <mergeCell ref="C338:L339"/>
    <mergeCell ref="C341:L341"/>
    <mergeCell ref="C235:L235"/>
    <mergeCell ref="A229:B229"/>
    <mergeCell ref="C229:L229"/>
    <mergeCell ref="A248:B249"/>
    <mergeCell ref="A244:B245"/>
    <mergeCell ref="C244:L245"/>
    <mergeCell ref="A226:B226"/>
    <mergeCell ref="C226:L226"/>
    <mergeCell ref="A243:B243"/>
    <mergeCell ref="C243:L243"/>
    <mergeCell ref="C239:L240"/>
    <mergeCell ref="A236:B236"/>
    <mergeCell ref="A246:B247"/>
    <mergeCell ref="C246:L247"/>
    <mergeCell ref="C236:L236"/>
    <mergeCell ref="A238:B238"/>
    <mergeCell ref="C238:L238"/>
    <mergeCell ref="A239:B240"/>
    <mergeCell ref="C248:L249"/>
    <mergeCell ref="C230:L230"/>
    <mergeCell ref="A235:B235"/>
    <mergeCell ref="A278:B278"/>
    <mergeCell ref="A307:B307"/>
    <mergeCell ref="A261:B262"/>
    <mergeCell ref="A322:B323"/>
    <mergeCell ref="C322:L323"/>
    <mergeCell ref="A311:B311"/>
    <mergeCell ref="C311:L311"/>
    <mergeCell ref="A313:B313"/>
    <mergeCell ref="C313:L313"/>
    <mergeCell ref="A314:B314"/>
    <mergeCell ref="A316:B316"/>
    <mergeCell ref="C314:L314"/>
    <mergeCell ref="C316:L316"/>
    <mergeCell ref="A317:B318"/>
    <mergeCell ref="C317:L318"/>
    <mergeCell ref="A319:B320"/>
    <mergeCell ref="C319:L320"/>
    <mergeCell ref="C308:L308"/>
    <mergeCell ref="C310:L310"/>
    <mergeCell ref="A309:B309"/>
    <mergeCell ref="A270:B270"/>
    <mergeCell ref="A284:B286"/>
    <mergeCell ref="C284:L286"/>
    <mergeCell ref="C295:L297"/>
    <mergeCell ref="C259:L259"/>
    <mergeCell ref="A260:B260"/>
    <mergeCell ref="C270:L270"/>
    <mergeCell ref="C260:L260"/>
    <mergeCell ref="A266:B266"/>
    <mergeCell ref="C266:L266"/>
    <mergeCell ref="A267:B267"/>
    <mergeCell ref="A250:B251"/>
    <mergeCell ref="C250:L251"/>
    <mergeCell ref="A263:B265"/>
    <mergeCell ref="C263:L265"/>
    <mergeCell ref="A269:B269"/>
    <mergeCell ref="A253:L253"/>
    <mergeCell ref="A252:L252"/>
    <mergeCell ref="A271:B271"/>
    <mergeCell ref="C271:L271"/>
    <mergeCell ref="C182:L182"/>
    <mergeCell ref="C196:L196"/>
    <mergeCell ref="A207:L207"/>
    <mergeCell ref="C212:L212"/>
    <mergeCell ref="C234:L234"/>
    <mergeCell ref="C232:L232"/>
    <mergeCell ref="A220:B220"/>
    <mergeCell ref="A218:B218"/>
    <mergeCell ref="A230:B230"/>
    <mergeCell ref="A221:B222"/>
    <mergeCell ref="C221:L222"/>
    <mergeCell ref="C223:L225"/>
    <mergeCell ref="A231:B231"/>
    <mergeCell ref="A232:B232"/>
    <mergeCell ref="C213:L213"/>
    <mergeCell ref="C214:L214"/>
    <mergeCell ref="A215:B215"/>
    <mergeCell ref="C261:L262"/>
    <mergeCell ref="C269:L269"/>
    <mergeCell ref="A254:L258"/>
    <mergeCell ref="C215:L215"/>
    <mergeCell ref="C217:L217"/>
    <mergeCell ref="A233:B233"/>
    <mergeCell ref="A179:B179"/>
    <mergeCell ref="C179:L179"/>
    <mergeCell ref="C180:L180"/>
    <mergeCell ref="C181:L181"/>
    <mergeCell ref="A186:B186"/>
    <mergeCell ref="C193:L193"/>
    <mergeCell ref="A187:L187"/>
    <mergeCell ref="A211:B211"/>
    <mergeCell ref="C211:L211"/>
    <mergeCell ref="A201:B202"/>
    <mergeCell ref="A208:L210"/>
    <mergeCell ref="C197:L198"/>
    <mergeCell ref="A204:L204"/>
    <mergeCell ref="A188:L188"/>
    <mergeCell ref="A180:B180"/>
    <mergeCell ref="A183:B183"/>
    <mergeCell ref="A203:L203"/>
    <mergeCell ref="A182:B182"/>
    <mergeCell ref="A217:B217"/>
    <mergeCell ref="C220:L220"/>
    <mergeCell ref="A20:L24"/>
    <mergeCell ref="A189:L192"/>
    <mergeCell ref="C137:L138"/>
    <mergeCell ref="C139:L140"/>
    <mergeCell ref="C141:L142"/>
    <mergeCell ref="C116:L116"/>
    <mergeCell ref="A117:B118"/>
    <mergeCell ref="C117:L118"/>
    <mergeCell ref="A137:B138"/>
    <mergeCell ref="A119:B120"/>
    <mergeCell ref="A128:L128"/>
    <mergeCell ref="C129:L130"/>
    <mergeCell ref="A129:B130"/>
    <mergeCell ref="C131:L132"/>
    <mergeCell ref="A123:L123"/>
    <mergeCell ref="A124:L124"/>
    <mergeCell ref="C145:L146"/>
    <mergeCell ref="A125:L127"/>
    <mergeCell ref="A172:L172"/>
    <mergeCell ref="C177:L177"/>
    <mergeCell ref="A147:B148"/>
    <mergeCell ref="C167:L169"/>
    <mergeCell ref="A27:B27"/>
    <mergeCell ref="A25:L25"/>
    <mergeCell ref="C30:L30"/>
    <mergeCell ref="A26:B26"/>
    <mergeCell ref="C26:L26"/>
    <mergeCell ref="A38:L38"/>
    <mergeCell ref="A34:B35"/>
    <mergeCell ref="C34:L35"/>
    <mergeCell ref="C56:L56"/>
    <mergeCell ref="A47:B47"/>
    <mergeCell ref="A52:B53"/>
    <mergeCell ref="C52:L53"/>
    <mergeCell ref="A30:B30"/>
    <mergeCell ref="A50:B51"/>
    <mergeCell ref="A31:B31"/>
    <mergeCell ref="C31:L31"/>
    <mergeCell ref="A32:B33"/>
    <mergeCell ref="C32:L33"/>
    <mergeCell ref="A37:L37"/>
    <mergeCell ref="C47:L47"/>
    <mergeCell ref="A48:B49"/>
    <mergeCell ref="C48:L49"/>
    <mergeCell ref="C45:L46"/>
    <mergeCell ref="A39:B40"/>
    <mergeCell ref="A152:L152"/>
    <mergeCell ref="A158:B158"/>
    <mergeCell ref="C158:L158"/>
    <mergeCell ref="A143:B143"/>
    <mergeCell ref="C143:L143"/>
    <mergeCell ref="A149:B150"/>
    <mergeCell ref="A136:L136"/>
    <mergeCell ref="A139:B140"/>
    <mergeCell ref="A141:B142"/>
    <mergeCell ref="A144:L144"/>
    <mergeCell ref="A153:B153"/>
    <mergeCell ref="C153:L153"/>
    <mergeCell ref="C170:L170"/>
    <mergeCell ref="A181:B181"/>
    <mergeCell ref="A170:B170"/>
    <mergeCell ref="A171:L171"/>
    <mergeCell ref="A205:L206"/>
    <mergeCell ref="A121:B122"/>
    <mergeCell ref="C121:L122"/>
    <mergeCell ref="C147:L148"/>
    <mergeCell ref="C149:L150"/>
    <mergeCell ref="C178:L178"/>
    <mergeCell ref="A159:B159"/>
    <mergeCell ref="C159:L159"/>
    <mergeCell ref="A160:L160"/>
    <mergeCell ref="A161:B163"/>
    <mergeCell ref="C161:L163"/>
    <mergeCell ref="A175:B175"/>
    <mergeCell ref="C175:L175"/>
    <mergeCell ref="A176:B176"/>
    <mergeCell ref="A177:B177"/>
    <mergeCell ref="A178:B178"/>
    <mergeCell ref="C176:L176"/>
    <mergeCell ref="A156:B156"/>
    <mergeCell ref="C156:L156"/>
    <mergeCell ref="C186:L186"/>
    <mergeCell ref="A131:B132"/>
    <mergeCell ref="C133:L134"/>
    <mergeCell ref="A133:B134"/>
    <mergeCell ref="C151:L151"/>
    <mergeCell ref="C105:L105"/>
    <mergeCell ref="A106:B106"/>
    <mergeCell ref="C106:L106"/>
    <mergeCell ref="C107:L108"/>
    <mergeCell ref="A107:B108"/>
    <mergeCell ref="A151:B151"/>
    <mergeCell ref="A135:B135"/>
    <mergeCell ref="C135:L135"/>
    <mergeCell ref="A115:B115"/>
    <mergeCell ref="C115:L115"/>
    <mergeCell ref="A89:B91"/>
    <mergeCell ref="A98:B98"/>
    <mergeCell ref="C98:L98"/>
    <mergeCell ref="A100:L100"/>
    <mergeCell ref="A101:L103"/>
    <mergeCell ref="C112:L114"/>
    <mergeCell ref="C95:L95"/>
    <mergeCell ref="A96:B97"/>
    <mergeCell ref="C96:L97"/>
    <mergeCell ref="A92:B94"/>
    <mergeCell ref="C92:L94"/>
    <mergeCell ref="A109:B111"/>
    <mergeCell ref="C109:L111"/>
    <mergeCell ref="A116:B116"/>
    <mergeCell ref="A105:B105"/>
    <mergeCell ref="A104:B104"/>
    <mergeCell ref="C104:L104"/>
    <mergeCell ref="A99:L99"/>
    <mergeCell ref="C89:L91"/>
    <mergeCell ref="A95:B95"/>
    <mergeCell ref="A1:L1"/>
    <mergeCell ref="A2:L4"/>
    <mergeCell ref="A5:L5"/>
    <mergeCell ref="A8:L9"/>
    <mergeCell ref="A14:L14"/>
    <mergeCell ref="A12:L13"/>
    <mergeCell ref="A10:L11"/>
    <mergeCell ref="A62:B63"/>
    <mergeCell ref="A18:L18"/>
    <mergeCell ref="A36:B36"/>
    <mergeCell ref="C36:L36"/>
    <mergeCell ref="A54:B55"/>
    <mergeCell ref="C54:L55"/>
    <mergeCell ref="A6:L7"/>
    <mergeCell ref="C39:L40"/>
    <mergeCell ref="C41:L42"/>
    <mergeCell ref="C43:L44"/>
    <mergeCell ref="C50:L51"/>
    <mergeCell ref="A19:L19"/>
    <mergeCell ref="A29:B29"/>
    <mergeCell ref="C29:L29"/>
    <mergeCell ref="C27:L27"/>
    <mergeCell ref="A28:B28"/>
    <mergeCell ref="C28:L28"/>
    <mergeCell ref="A15:L17"/>
    <mergeCell ref="A277:B277"/>
    <mergeCell ref="C277:L277"/>
    <mergeCell ref="A82:L82"/>
    <mergeCell ref="A83:B85"/>
    <mergeCell ref="C83:L85"/>
    <mergeCell ref="A79:B79"/>
    <mergeCell ref="C79:L79"/>
    <mergeCell ref="A73:B78"/>
    <mergeCell ref="A86:B88"/>
    <mergeCell ref="C86:L88"/>
    <mergeCell ref="A112:B114"/>
    <mergeCell ref="A241:B242"/>
    <mergeCell ref="C241:L242"/>
    <mergeCell ref="A196:B196"/>
    <mergeCell ref="A197:B198"/>
    <mergeCell ref="A194:B194"/>
    <mergeCell ref="C194:L194"/>
    <mergeCell ref="A193:B193"/>
    <mergeCell ref="A184:B184"/>
    <mergeCell ref="A185:B185"/>
    <mergeCell ref="A145:B146"/>
    <mergeCell ref="C119:L120"/>
    <mergeCell ref="A56:B56"/>
    <mergeCell ref="A345:L348"/>
    <mergeCell ref="A344:L344"/>
    <mergeCell ref="C183:L183"/>
    <mergeCell ref="C184:L184"/>
    <mergeCell ref="C185:L185"/>
    <mergeCell ref="A164:B166"/>
    <mergeCell ref="C164:L166"/>
    <mergeCell ref="A155:B155"/>
    <mergeCell ref="A154:B154"/>
    <mergeCell ref="C154:L154"/>
    <mergeCell ref="A157:B157"/>
    <mergeCell ref="C157:L157"/>
    <mergeCell ref="A173:L174"/>
    <mergeCell ref="C267:L267"/>
    <mergeCell ref="A272:B272"/>
    <mergeCell ref="C272:L272"/>
    <mergeCell ref="A167:B169"/>
    <mergeCell ref="C155:L155"/>
    <mergeCell ref="C268:L268"/>
    <mergeCell ref="A268:B268"/>
    <mergeCell ref="A279:B280"/>
    <mergeCell ref="C279:L280"/>
    <mergeCell ref="C292:L294"/>
    <mergeCell ref="A315:B315"/>
    <mergeCell ref="A41:B42"/>
    <mergeCell ref="A43:B44"/>
    <mergeCell ref="A45:B46"/>
    <mergeCell ref="C73:L78"/>
    <mergeCell ref="A80:B81"/>
    <mergeCell ref="C80:L81"/>
    <mergeCell ref="A66:B68"/>
    <mergeCell ref="C66:L68"/>
    <mergeCell ref="C62:L63"/>
    <mergeCell ref="C69:L72"/>
    <mergeCell ref="A57:L57"/>
    <mergeCell ref="A64:B65"/>
    <mergeCell ref="C64:L65"/>
    <mergeCell ref="A58:B61"/>
    <mergeCell ref="C58:L61"/>
    <mergeCell ref="A69:B72"/>
    <mergeCell ref="C315:L315"/>
    <mergeCell ref="A336:B337"/>
    <mergeCell ref="C336:L337"/>
    <mergeCell ref="A195:B195"/>
    <mergeCell ref="C195:L195"/>
    <mergeCell ref="A219:B219"/>
    <mergeCell ref="C219:L219"/>
    <mergeCell ref="A237:B237"/>
    <mergeCell ref="C237:L237"/>
    <mergeCell ref="A259:B259"/>
    <mergeCell ref="C199:L200"/>
    <mergeCell ref="C201:L202"/>
    <mergeCell ref="A199:B200"/>
    <mergeCell ref="C278:L278"/>
    <mergeCell ref="A212:B212"/>
    <mergeCell ref="A213:B213"/>
    <mergeCell ref="C218:L218"/>
    <mergeCell ref="A216:B216"/>
    <mergeCell ref="C216:L216"/>
    <mergeCell ref="A223:B225"/>
    <mergeCell ref="A227:L228"/>
    <mergeCell ref="C231:L231"/>
    <mergeCell ref="A234:B234"/>
    <mergeCell ref="C233:L233"/>
  </mergeCells>
  <pageMargins left="0.25" right="0.25" top="0.5" bottom="0.5" header="0.3" footer="0"/>
  <pageSetup scale="59" fitToHeight="0" orientation="portrait" r:id="rId1"/>
  <headerFooter>
    <oddFooter>&amp;C&amp;"Arial,Regular"&amp;8Page &amp;P of &amp;N&amp;R&amp;"Arial,Regular"&amp;8EXC -F037
V2025.1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election activeCell="B2" sqref="B2"/>
    </sheetView>
  </sheetViews>
  <sheetFormatPr defaultRowHeight="15" x14ac:dyDescent="0.25"/>
  <cols>
    <col min="1" max="1" width="9.7109375" bestFit="1" customWidth="1"/>
  </cols>
  <sheetData>
    <row r="1" spans="1:1" x14ac:dyDescent="0.25">
      <c r="A1" t="s">
        <v>234</v>
      </c>
    </row>
    <row r="2" spans="1:1" x14ac:dyDescent="0.25">
      <c r="A2"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
  <sheetViews>
    <sheetView workbookViewId="0">
      <selection activeCell="A34" sqref="A34"/>
    </sheetView>
  </sheetViews>
  <sheetFormatPr defaultRowHeight="15" x14ac:dyDescent="0.25"/>
  <cols>
    <col min="1" max="1" width="26.140625" style="75" bestFit="1" customWidth="1"/>
    <col min="2" max="2" width="26.140625" style="75" customWidth="1"/>
    <col min="3" max="3" width="19.140625" style="126" customWidth="1"/>
    <col min="4" max="6" width="19.7109375" style="76" customWidth="1"/>
    <col min="7" max="7" width="12" style="89" customWidth="1"/>
    <col min="8" max="8" width="22.140625" customWidth="1"/>
    <col min="9" max="9" width="26.5703125" customWidth="1"/>
    <col min="10" max="10" width="22" customWidth="1"/>
    <col min="11" max="11" width="23.85546875" customWidth="1"/>
    <col min="12" max="12" width="21.5703125" bestFit="1" customWidth="1"/>
  </cols>
  <sheetData>
    <row r="1" spans="1:11" ht="26.25" customHeight="1" thickBot="1" x14ac:dyDescent="0.3">
      <c r="A1" s="84" t="s">
        <v>86</v>
      </c>
      <c r="B1" s="235">
        <f>'CT01'!A9</f>
        <v>0</v>
      </c>
      <c r="C1" s="236"/>
      <c r="D1" s="79" t="s">
        <v>87</v>
      </c>
      <c r="E1" s="232">
        <f>'CT01'!A11</f>
        <v>0</v>
      </c>
      <c r="F1" s="233"/>
      <c r="G1" s="234"/>
      <c r="H1" s="13" t="s">
        <v>289</v>
      </c>
      <c r="I1" s="13" t="s">
        <v>363</v>
      </c>
      <c r="J1" s="13" t="s">
        <v>364</v>
      </c>
      <c r="K1" s="13" t="s">
        <v>365</v>
      </c>
    </row>
    <row r="2" spans="1:11" ht="25.5" customHeight="1" thickBot="1" x14ac:dyDescent="0.3">
      <c r="A2" s="23" t="s">
        <v>41</v>
      </c>
      <c r="B2" s="102" t="s">
        <v>42</v>
      </c>
      <c r="C2" s="123" t="s">
        <v>501</v>
      </c>
      <c r="D2" s="103" t="s">
        <v>291</v>
      </c>
      <c r="E2" s="30" t="s">
        <v>361</v>
      </c>
      <c r="F2" s="30" t="s">
        <v>362</v>
      </c>
      <c r="G2" s="30" t="s">
        <v>265</v>
      </c>
      <c r="H2" s="80">
        <f>SUM(D3:D101)</f>
        <v>0</v>
      </c>
      <c r="I2" s="80">
        <f>SUMIFS(E:E,G:G, "NV",G:G, "&lt;&gt;")</f>
        <v>0</v>
      </c>
      <c r="J2" s="80">
        <f>SUMIFS(F:F,G:G, "NV",G:G, "&lt;&gt;")</f>
        <v>0</v>
      </c>
      <c r="K2" s="80">
        <f>SUMIFS(E:E,G:G, "&lt;&gt;NV",G:G, "&lt;&gt;") + SUMIFS(F:F,G:G, "&lt;&gt;NV",G:G, "&lt;&gt;")</f>
        <v>0</v>
      </c>
    </row>
    <row r="3" spans="1:11" ht="15.75" thickBot="1" x14ac:dyDescent="0.3">
      <c r="A3" s="33"/>
      <c r="B3" s="33"/>
      <c r="C3" s="124"/>
      <c r="D3" s="35"/>
      <c r="E3" s="35"/>
      <c r="F3" s="36"/>
      <c r="G3" s="34"/>
      <c r="H3" s="17" t="s">
        <v>43</v>
      </c>
      <c r="I3" s="17" t="s">
        <v>71</v>
      </c>
      <c r="J3" s="17" t="s">
        <v>6</v>
      </c>
    </row>
    <row r="4" spans="1:11" ht="15.75" thickBot="1" x14ac:dyDescent="0.3">
      <c r="A4" s="44"/>
      <c r="B4" s="44"/>
      <c r="C4" s="125"/>
      <c r="D4" s="45"/>
      <c r="E4" s="45"/>
      <c r="F4" s="41"/>
      <c r="G4" s="72"/>
      <c r="H4" s="17">
        <f>'CT01'!G15</f>
        <v>0</v>
      </c>
      <c r="I4" s="16">
        <f>'CT01'!G9</f>
        <v>0</v>
      </c>
      <c r="J4" s="16">
        <f>'CT01'!K9</f>
        <v>0</v>
      </c>
    </row>
    <row r="5" spans="1:11" x14ac:dyDescent="0.25">
      <c r="A5" s="44"/>
      <c r="B5" s="44"/>
      <c r="C5" s="125"/>
      <c r="D5" s="45"/>
      <c r="E5" s="45"/>
      <c r="F5" s="45"/>
      <c r="G5" s="72"/>
      <c r="H5" s="5"/>
      <c r="I5" s="5"/>
      <c r="J5" s="5"/>
    </row>
    <row r="6" spans="1:11" ht="16.5" x14ac:dyDescent="0.25">
      <c r="A6" s="44"/>
      <c r="B6" s="44"/>
      <c r="C6" s="125"/>
      <c r="D6" s="45"/>
      <c r="E6" s="45"/>
      <c r="F6" s="45"/>
      <c r="G6" s="72"/>
      <c r="H6" s="230" t="s">
        <v>40</v>
      </c>
      <c r="I6" s="231"/>
      <c r="J6" s="20"/>
    </row>
    <row r="7" spans="1:11" ht="18" x14ac:dyDescent="0.25">
      <c r="A7" s="44"/>
      <c r="B7" s="44"/>
      <c r="C7" s="125"/>
      <c r="D7" s="45"/>
      <c r="E7" s="45"/>
      <c r="F7" s="45"/>
      <c r="G7" s="72"/>
      <c r="H7" s="6"/>
      <c r="I7" s="6"/>
      <c r="J7" s="6"/>
    </row>
    <row r="8" spans="1:11" x14ac:dyDescent="0.25">
      <c r="A8" s="44"/>
      <c r="B8" s="44"/>
      <c r="C8" s="125"/>
      <c r="D8" s="45"/>
      <c r="E8" s="45"/>
      <c r="F8" s="45"/>
      <c r="G8" s="72"/>
    </row>
  </sheetData>
  <sheetProtection algorithmName="SHA-512" hashValue="E6JCpmYXIB8VUTa2QA+jRM2prVwZJG0QCUnKPVhoPmlJx0JkBREkhqH+ueCNdPkDDoRAdaL0IJ2Ivjml06g3NA==" saltValue="m3fQCy7Jbi/Q+Obaz4MfoA==" spinCount="100000" sheet="1" objects="1" scenarios="1"/>
  <mergeCells count="3">
    <mergeCell ref="H6:I6"/>
    <mergeCell ref="E1:G1"/>
    <mergeCell ref="B1:C1"/>
  </mergeCells>
  <pageMargins left="0.7" right="0.7" top="0.75" bottom="0.75" header="0.3" footer="0.3"/>
  <pageSetup scale="51" fitToHeight="0" orientation="landscape" r:id="rId1"/>
  <headerFooter>
    <oddFooter>&amp;C&amp;"Arial,Regular"&amp;8Page 2 of 11&amp;R&amp;"Arial,Regular"&amp;8EXC-F037
V2025.1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8"/>
  <sheetViews>
    <sheetView zoomScaleNormal="100" workbookViewId="0">
      <selection activeCell="J35" sqref="J35:L35"/>
    </sheetView>
  </sheetViews>
  <sheetFormatPr defaultRowHeight="15" x14ac:dyDescent="0.25"/>
  <cols>
    <col min="1" max="1" width="4.28515625" style="43" customWidth="1"/>
    <col min="2" max="3" width="9.140625" style="43"/>
    <col min="4" max="4" width="11.5703125" style="43" customWidth="1"/>
    <col min="5" max="5" width="10.140625" style="43" bestFit="1" customWidth="1"/>
    <col min="6" max="6" width="9.140625" style="43"/>
    <col min="7" max="7" width="9.140625" style="43" customWidth="1"/>
    <col min="8" max="8" width="9.140625" style="43"/>
    <col min="9" max="9" width="5.140625" style="43" bestFit="1" customWidth="1"/>
    <col min="10" max="10" width="9.42578125" style="43" customWidth="1"/>
    <col min="11" max="11" width="9.28515625" style="43" customWidth="1"/>
    <col min="12" max="12" width="10" style="43" customWidth="1"/>
  </cols>
  <sheetData>
    <row r="1" spans="1:12" ht="17.100000000000001" customHeight="1" x14ac:dyDescent="0.25">
      <c r="A1" s="237" t="s">
        <v>506</v>
      </c>
      <c r="B1" s="238"/>
      <c r="C1" s="238"/>
      <c r="D1" s="238"/>
      <c r="E1" s="238"/>
      <c r="F1" s="238"/>
      <c r="G1" s="238"/>
      <c r="H1" s="238"/>
      <c r="I1" s="238"/>
      <c r="J1" s="238"/>
      <c r="K1" s="238"/>
      <c r="L1" s="239"/>
    </row>
    <row r="2" spans="1:12" ht="17.100000000000001" customHeight="1" x14ac:dyDescent="0.25">
      <c r="A2" s="240" t="s">
        <v>1</v>
      </c>
      <c r="B2" s="241"/>
      <c r="C2" s="241"/>
      <c r="D2" s="241"/>
      <c r="E2" s="241"/>
      <c r="F2" s="241"/>
      <c r="G2" s="241"/>
      <c r="H2" s="241"/>
      <c r="I2" s="241"/>
      <c r="J2" s="241"/>
      <c r="K2" s="241"/>
      <c r="L2" s="242"/>
    </row>
    <row r="3" spans="1:12" ht="15.6" customHeight="1" thickBot="1" x14ac:dyDescent="0.3">
      <c r="A3" s="243" t="s">
        <v>2</v>
      </c>
      <c r="B3" s="244"/>
      <c r="C3" s="244"/>
      <c r="D3" s="244"/>
      <c r="E3" s="244"/>
      <c r="F3" s="244"/>
      <c r="G3" s="244"/>
      <c r="H3" s="244"/>
      <c r="I3" s="244"/>
      <c r="J3" s="244"/>
      <c r="K3" s="244"/>
      <c r="L3" s="245"/>
    </row>
    <row r="4" spans="1:12" s="12" customFormat="1" ht="17.100000000000001" customHeight="1" x14ac:dyDescent="0.25">
      <c r="A4" s="146" t="s">
        <v>86</v>
      </c>
      <c r="B4" s="147"/>
      <c r="C4" s="147"/>
      <c r="D4" s="147"/>
      <c r="E4" s="147"/>
      <c r="F4" s="148"/>
      <c r="G4" s="146" t="s">
        <v>503</v>
      </c>
      <c r="H4" s="147"/>
      <c r="I4" s="147"/>
      <c r="J4" s="248"/>
      <c r="K4" s="174" t="s">
        <v>6</v>
      </c>
      <c r="L4" s="249"/>
    </row>
    <row r="5" spans="1:12" s="12" customFormat="1" ht="17.100000000000001" customHeight="1" thickBot="1" x14ac:dyDescent="0.3">
      <c r="A5" s="149">
        <f>'CT01'!A9</f>
        <v>0</v>
      </c>
      <c r="B5" s="150"/>
      <c r="C5" s="150"/>
      <c r="D5" s="150"/>
      <c r="E5" s="150"/>
      <c r="F5" s="151"/>
      <c r="G5" s="223">
        <f>'CT01'!G9</f>
        <v>0</v>
      </c>
      <c r="H5" s="224"/>
      <c r="I5" s="224"/>
      <c r="J5" s="225"/>
      <c r="K5" s="176">
        <f>'CT01'!K9</f>
        <v>0</v>
      </c>
      <c r="L5" s="250"/>
    </row>
    <row r="6" spans="1:12" s="12" customFormat="1" ht="17.100000000000001" customHeight="1" x14ac:dyDescent="0.25">
      <c r="A6" s="146" t="s">
        <v>87</v>
      </c>
      <c r="B6" s="147"/>
      <c r="C6" s="147"/>
      <c r="D6" s="147"/>
      <c r="E6" s="147"/>
      <c r="F6" s="148"/>
      <c r="G6" s="217" t="s">
        <v>91</v>
      </c>
      <c r="H6" s="218"/>
      <c r="I6" s="218"/>
      <c r="J6" s="218"/>
      <c r="K6" s="218"/>
      <c r="L6" s="219"/>
    </row>
    <row r="7" spans="1:12" s="12" customFormat="1" ht="17.100000000000001" customHeight="1" thickBot="1" x14ac:dyDescent="0.3">
      <c r="A7" s="149">
        <f>'CT01'!A11</f>
        <v>0</v>
      </c>
      <c r="B7" s="150"/>
      <c r="C7" s="150"/>
      <c r="D7" s="150"/>
      <c r="E7" s="150"/>
      <c r="F7" s="151"/>
      <c r="G7" s="289">
        <f>'CT01'!G11</f>
        <v>0</v>
      </c>
      <c r="H7" s="226"/>
      <c r="I7" s="226"/>
      <c r="J7" s="226"/>
      <c r="K7" s="226"/>
      <c r="L7" s="290"/>
    </row>
    <row r="8" spans="1:12" s="12" customFormat="1" ht="17.100000000000001" customHeight="1" thickBot="1" x14ac:dyDescent="0.3">
      <c r="A8" s="146" t="s">
        <v>88</v>
      </c>
      <c r="B8" s="147"/>
      <c r="C8" s="147"/>
      <c r="D8" s="147"/>
      <c r="E8" s="147"/>
      <c r="F8" s="148"/>
      <c r="G8" s="119" t="s">
        <v>498</v>
      </c>
      <c r="H8" s="120"/>
      <c r="I8" s="121" t="s">
        <v>497</v>
      </c>
      <c r="J8" s="127">
        <f>'CT01'!I12</f>
        <v>0</v>
      </c>
      <c r="K8" s="128">
        <f>'CT01'!K12</f>
        <v>0</v>
      </c>
      <c r="L8" s="128">
        <f>'CT01'!L12</f>
        <v>0</v>
      </c>
    </row>
    <row r="9" spans="1:12" s="12" customFormat="1" ht="17.100000000000001" customHeight="1" x14ac:dyDescent="0.25">
      <c r="A9" s="149">
        <f>'CT01'!A13</f>
        <v>0</v>
      </c>
      <c r="B9" s="150"/>
      <c r="C9" s="150"/>
      <c r="D9" s="150"/>
      <c r="E9" s="150"/>
      <c r="F9" s="151"/>
      <c r="G9" s="280"/>
      <c r="H9" s="281"/>
      <c r="I9" s="281"/>
      <c r="J9" s="281"/>
      <c r="K9" s="281"/>
      <c r="L9" s="282"/>
    </row>
    <row r="10" spans="1:12" s="12" customFormat="1" ht="17.100000000000001" customHeight="1" x14ac:dyDescent="0.25">
      <c r="A10" s="146" t="s">
        <v>89</v>
      </c>
      <c r="B10" s="147"/>
      <c r="C10" s="147"/>
      <c r="D10" s="29" t="s">
        <v>90</v>
      </c>
      <c r="E10" s="147" t="s">
        <v>216</v>
      </c>
      <c r="F10" s="148"/>
      <c r="G10" s="178" t="s">
        <v>8</v>
      </c>
      <c r="H10" s="179"/>
      <c r="I10" s="179"/>
      <c r="J10" s="179"/>
      <c r="K10" s="179"/>
      <c r="L10" s="180"/>
    </row>
    <row r="11" spans="1:12" s="12" customFormat="1" ht="17.100000000000001" customHeight="1" x14ac:dyDescent="0.25">
      <c r="A11" s="149">
        <f>'CT01'!A15</f>
        <v>0</v>
      </c>
      <c r="B11" s="150"/>
      <c r="C11" s="150"/>
      <c r="D11" s="129">
        <f>'CT01'!D15</f>
        <v>0</v>
      </c>
      <c r="E11" s="150">
        <f>'CT01'!E15</f>
        <v>0</v>
      </c>
      <c r="F11" s="151"/>
      <c r="G11" s="283">
        <f>'CT01'!G15</f>
        <v>0</v>
      </c>
      <c r="H11" s="284"/>
      <c r="I11" s="284"/>
      <c r="J11" s="284"/>
      <c r="K11" s="284"/>
      <c r="L11" s="285"/>
    </row>
    <row r="12" spans="1:12" s="12" customFormat="1" ht="17.100000000000001" customHeight="1" x14ac:dyDescent="0.25">
      <c r="A12" s="166" t="s">
        <v>44</v>
      </c>
      <c r="B12" s="167"/>
      <c r="C12" s="167"/>
      <c r="D12" s="167"/>
      <c r="E12" s="167"/>
      <c r="F12" s="167"/>
      <c r="G12" s="167"/>
      <c r="H12" s="167"/>
      <c r="I12" s="167"/>
      <c r="J12" s="167"/>
      <c r="K12" s="167"/>
      <c r="L12" s="168"/>
    </row>
    <row r="13" spans="1:12" s="12" customFormat="1" ht="17.100000000000001" customHeight="1" x14ac:dyDescent="0.25">
      <c r="A13" s="166" t="s">
        <v>45</v>
      </c>
      <c r="B13" s="167"/>
      <c r="C13" s="167"/>
      <c r="D13" s="167"/>
      <c r="E13" s="167"/>
      <c r="F13" s="167"/>
      <c r="G13" s="167"/>
      <c r="H13" s="168"/>
      <c r="I13" s="54"/>
      <c r="J13" s="246"/>
      <c r="K13" s="246"/>
      <c r="L13" s="247"/>
    </row>
    <row r="14" spans="1:12" s="12" customFormat="1" ht="17.100000000000001" customHeight="1" x14ac:dyDescent="0.25">
      <c r="A14" s="55" t="s">
        <v>46</v>
      </c>
      <c r="B14" s="159" t="s">
        <v>47</v>
      </c>
      <c r="C14" s="159"/>
      <c r="D14" s="159"/>
      <c r="E14" s="159"/>
      <c r="F14" s="159"/>
      <c r="G14" s="159"/>
      <c r="H14" s="160"/>
      <c r="I14" s="56" t="s">
        <v>46</v>
      </c>
      <c r="J14" s="251">
        <v>0</v>
      </c>
      <c r="K14" s="251"/>
      <c r="L14" s="252"/>
    </row>
    <row r="15" spans="1:12" s="12" customFormat="1" ht="17.100000000000001" customHeight="1" x14ac:dyDescent="0.25">
      <c r="A15" s="57" t="s">
        <v>14</v>
      </c>
      <c r="B15" s="159" t="s">
        <v>48</v>
      </c>
      <c r="C15" s="159"/>
      <c r="D15" s="159"/>
      <c r="E15" s="159"/>
      <c r="F15" s="159"/>
      <c r="G15" s="159"/>
      <c r="H15" s="159"/>
      <c r="I15" s="57" t="s">
        <v>14</v>
      </c>
      <c r="J15" s="251">
        <v>0</v>
      </c>
      <c r="K15" s="251"/>
      <c r="L15" s="252"/>
    </row>
    <row r="16" spans="1:12" s="12" customFormat="1" ht="17.100000000000001" customHeight="1" x14ac:dyDescent="0.25">
      <c r="A16" s="57" t="s">
        <v>49</v>
      </c>
      <c r="B16" s="159" t="s">
        <v>50</v>
      </c>
      <c r="C16" s="159"/>
      <c r="D16" s="159"/>
      <c r="E16" s="159"/>
      <c r="F16" s="159"/>
      <c r="G16" s="159"/>
      <c r="H16" s="159"/>
      <c r="I16" s="57" t="s">
        <v>49</v>
      </c>
      <c r="J16" s="251">
        <v>0</v>
      </c>
      <c r="K16" s="251"/>
      <c r="L16" s="252"/>
    </row>
    <row r="17" spans="1:12" s="12" customFormat="1" ht="17.100000000000001" customHeight="1" x14ac:dyDescent="0.25">
      <c r="A17" s="57" t="s">
        <v>18</v>
      </c>
      <c r="B17" s="159" t="s">
        <v>396</v>
      </c>
      <c r="C17" s="159"/>
      <c r="D17" s="159"/>
      <c r="E17" s="159"/>
      <c r="F17" s="159"/>
      <c r="G17" s="159"/>
      <c r="H17" s="159"/>
      <c r="I17" s="57" t="s">
        <v>18</v>
      </c>
      <c r="J17" s="253">
        <f>SUM(J14:J16)</f>
        <v>0</v>
      </c>
      <c r="K17" s="253"/>
      <c r="L17" s="254"/>
    </row>
    <row r="18" spans="1:12" s="12" customFormat="1" ht="17.100000000000001" customHeight="1" x14ac:dyDescent="0.25">
      <c r="A18" s="166" t="s">
        <v>51</v>
      </c>
      <c r="B18" s="167"/>
      <c r="C18" s="167"/>
      <c r="D18" s="167"/>
      <c r="E18" s="167"/>
      <c r="F18" s="167"/>
      <c r="G18" s="167"/>
      <c r="H18" s="168"/>
      <c r="I18" s="258"/>
      <c r="J18" s="259"/>
      <c r="K18" s="259"/>
      <c r="L18" s="260"/>
    </row>
    <row r="19" spans="1:12" s="12" customFormat="1" ht="17.100000000000001" customHeight="1" x14ac:dyDescent="0.25">
      <c r="A19" s="57" t="s">
        <v>52</v>
      </c>
      <c r="B19" s="159" t="s">
        <v>228</v>
      </c>
      <c r="C19" s="159"/>
      <c r="D19" s="159"/>
      <c r="E19" s="159"/>
      <c r="F19" s="159"/>
      <c r="G19" s="159"/>
      <c r="H19" s="159"/>
      <c r="I19" s="58" t="s">
        <v>52</v>
      </c>
      <c r="J19" s="251">
        <v>0</v>
      </c>
      <c r="K19" s="251"/>
      <c r="L19" s="252"/>
    </row>
    <row r="20" spans="1:12" s="12" customFormat="1" ht="17.100000000000001" customHeight="1" x14ac:dyDescent="0.25">
      <c r="A20" s="57" t="s">
        <v>27</v>
      </c>
      <c r="B20" s="159" t="s">
        <v>229</v>
      </c>
      <c r="C20" s="159"/>
      <c r="D20" s="159"/>
      <c r="E20" s="159"/>
      <c r="F20" s="159"/>
      <c r="G20" s="159"/>
      <c r="H20" s="159"/>
      <c r="I20" s="58" t="s">
        <v>27</v>
      </c>
      <c r="J20" s="251">
        <v>0</v>
      </c>
      <c r="K20" s="251"/>
      <c r="L20" s="252"/>
    </row>
    <row r="21" spans="1:12" s="12" customFormat="1" ht="17.100000000000001" customHeight="1" x14ac:dyDescent="0.25">
      <c r="A21" s="57" t="s">
        <v>28</v>
      </c>
      <c r="B21" s="159" t="s">
        <v>233</v>
      </c>
      <c r="C21" s="159"/>
      <c r="D21" s="159"/>
      <c r="E21" s="159"/>
      <c r="F21" s="159"/>
      <c r="G21" s="159"/>
      <c r="H21" s="159"/>
      <c r="I21" s="57" t="s">
        <v>28</v>
      </c>
      <c r="J21" s="251">
        <v>0</v>
      </c>
      <c r="K21" s="251"/>
      <c r="L21" s="252"/>
    </row>
    <row r="22" spans="1:12" s="12" customFormat="1" ht="17.100000000000001" customHeight="1" x14ac:dyDescent="0.25">
      <c r="A22" s="57" t="s">
        <v>53</v>
      </c>
      <c r="B22" s="159" t="s">
        <v>54</v>
      </c>
      <c r="C22" s="159"/>
      <c r="D22" s="159"/>
      <c r="E22" s="159"/>
      <c r="F22" s="159"/>
      <c r="G22" s="159"/>
      <c r="H22" s="159"/>
      <c r="I22" s="57" t="s">
        <v>53</v>
      </c>
      <c r="J22" s="253">
        <f>SUM(J19:J21)</f>
        <v>0</v>
      </c>
      <c r="K22" s="253"/>
      <c r="L22" s="254"/>
    </row>
    <row r="23" spans="1:12" s="12" customFormat="1" ht="17.100000000000001" customHeight="1" x14ac:dyDescent="0.25">
      <c r="A23" s="166" t="s">
        <v>55</v>
      </c>
      <c r="B23" s="167"/>
      <c r="C23" s="167"/>
      <c r="D23" s="167"/>
      <c r="E23" s="167"/>
      <c r="F23" s="167"/>
      <c r="G23" s="167"/>
      <c r="H23" s="168"/>
      <c r="I23" s="255"/>
      <c r="J23" s="256"/>
      <c r="K23" s="256"/>
      <c r="L23" s="257"/>
    </row>
    <row r="24" spans="1:12" s="12" customFormat="1" ht="17.100000000000001" customHeight="1" x14ac:dyDescent="0.25">
      <c r="A24" s="57" t="s">
        <v>35</v>
      </c>
      <c r="B24" s="159" t="s">
        <v>230</v>
      </c>
      <c r="C24" s="159"/>
      <c r="D24" s="159"/>
      <c r="E24" s="159"/>
      <c r="F24" s="159"/>
      <c r="G24" s="159"/>
      <c r="H24" s="159"/>
      <c r="I24" s="57" t="s">
        <v>35</v>
      </c>
      <c r="J24" s="251">
        <v>0</v>
      </c>
      <c r="K24" s="251"/>
      <c r="L24" s="252"/>
    </row>
    <row r="25" spans="1:12" s="12" customFormat="1" ht="17.100000000000001" customHeight="1" x14ac:dyDescent="0.25">
      <c r="A25" s="57" t="s">
        <v>36</v>
      </c>
      <c r="B25" s="159" t="s">
        <v>231</v>
      </c>
      <c r="C25" s="159"/>
      <c r="D25" s="159"/>
      <c r="E25" s="159"/>
      <c r="F25" s="159"/>
      <c r="G25" s="159"/>
      <c r="H25" s="159"/>
      <c r="I25" s="57" t="s">
        <v>36</v>
      </c>
      <c r="J25" s="251">
        <v>0</v>
      </c>
      <c r="K25" s="251"/>
      <c r="L25" s="252"/>
    </row>
    <row r="26" spans="1:12" s="12" customFormat="1" ht="17.100000000000001" customHeight="1" x14ac:dyDescent="0.25">
      <c r="A26" s="57" t="s">
        <v>38</v>
      </c>
      <c r="B26" s="159" t="s">
        <v>232</v>
      </c>
      <c r="C26" s="159"/>
      <c r="D26" s="159"/>
      <c r="E26" s="159"/>
      <c r="F26" s="159"/>
      <c r="G26" s="159"/>
      <c r="H26" s="159"/>
      <c r="I26" s="57" t="s">
        <v>38</v>
      </c>
      <c r="J26" s="251">
        <v>0</v>
      </c>
      <c r="K26" s="251"/>
      <c r="L26" s="252"/>
    </row>
    <row r="27" spans="1:12" s="12" customFormat="1" ht="17.100000000000001" customHeight="1" x14ac:dyDescent="0.25">
      <c r="A27" s="57" t="s">
        <v>56</v>
      </c>
      <c r="B27" s="159" t="s">
        <v>57</v>
      </c>
      <c r="C27" s="159"/>
      <c r="D27" s="159"/>
      <c r="E27" s="159"/>
      <c r="F27" s="159"/>
      <c r="G27" s="159"/>
      <c r="H27" s="159"/>
      <c r="I27" s="57" t="s">
        <v>56</v>
      </c>
      <c r="J27" s="253">
        <f>SUM(J24:J26)</f>
        <v>0</v>
      </c>
      <c r="K27" s="253"/>
      <c r="L27" s="254"/>
    </row>
    <row r="28" spans="1:12" s="12" customFormat="1" ht="17.100000000000001" customHeight="1" x14ac:dyDescent="0.25">
      <c r="A28" s="286" t="s">
        <v>389</v>
      </c>
      <c r="B28" s="287"/>
      <c r="C28" s="287"/>
      <c r="D28" s="287"/>
      <c r="E28" s="287"/>
      <c r="F28" s="287"/>
      <c r="G28" s="287"/>
      <c r="H28" s="288"/>
      <c r="I28" s="255"/>
      <c r="J28" s="256"/>
      <c r="K28" s="256"/>
      <c r="L28" s="257"/>
    </row>
    <row r="29" spans="1:12" s="12" customFormat="1" ht="17.100000000000001" customHeight="1" x14ac:dyDescent="0.25">
      <c r="A29" s="57" t="s">
        <v>58</v>
      </c>
      <c r="B29" s="159" t="s">
        <v>390</v>
      </c>
      <c r="C29" s="159"/>
      <c r="D29" s="159"/>
      <c r="E29" s="159"/>
      <c r="F29" s="159"/>
      <c r="G29" s="159"/>
      <c r="H29" s="159"/>
      <c r="I29" s="57" t="s">
        <v>58</v>
      </c>
      <c r="J29" s="251">
        <v>0</v>
      </c>
      <c r="K29" s="251"/>
      <c r="L29" s="252"/>
    </row>
    <row r="30" spans="1:12" s="12" customFormat="1" ht="17.100000000000001" customHeight="1" x14ac:dyDescent="0.25">
      <c r="A30" s="57" t="s">
        <v>59</v>
      </c>
      <c r="B30" s="159" t="s">
        <v>391</v>
      </c>
      <c r="C30" s="159"/>
      <c r="D30" s="159"/>
      <c r="E30" s="159"/>
      <c r="F30" s="159"/>
      <c r="G30" s="159"/>
      <c r="H30" s="159"/>
      <c r="I30" s="57" t="s">
        <v>59</v>
      </c>
      <c r="J30" s="272"/>
      <c r="K30" s="272"/>
      <c r="L30" s="273"/>
    </row>
    <row r="31" spans="1:12" s="12" customFormat="1" ht="17.100000000000001" customHeight="1" x14ac:dyDescent="0.25">
      <c r="A31" s="55" t="s">
        <v>60</v>
      </c>
      <c r="B31" s="159" t="s">
        <v>392</v>
      </c>
      <c r="C31" s="159"/>
      <c r="D31" s="159"/>
      <c r="E31" s="159"/>
      <c r="F31" s="159"/>
      <c r="G31" s="159"/>
      <c r="H31" s="159"/>
      <c r="I31" s="55" t="s">
        <v>60</v>
      </c>
      <c r="J31" s="251">
        <v>0</v>
      </c>
      <c r="K31" s="251"/>
      <c r="L31" s="252"/>
    </row>
    <row r="32" spans="1:12" s="12" customFormat="1" ht="17.100000000000001" customHeight="1" x14ac:dyDescent="0.25">
      <c r="A32" s="55" t="s">
        <v>61</v>
      </c>
      <c r="B32" s="159" t="s">
        <v>391</v>
      </c>
      <c r="C32" s="159"/>
      <c r="D32" s="159"/>
      <c r="E32" s="159"/>
      <c r="F32" s="159"/>
      <c r="G32" s="159"/>
      <c r="H32" s="159"/>
      <c r="I32" s="55" t="s">
        <v>61</v>
      </c>
      <c r="J32" s="272"/>
      <c r="K32" s="272"/>
      <c r="L32" s="273"/>
    </row>
    <row r="33" spans="1:12" s="12" customFormat="1" ht="17.100000000000001" customHeight="1" x14ac:dyDescent="0.25">
      <c r="A33" s="55" t="s">
        <v>62</v>
      </c>
      <c r="B33" s="159" t="s">
        <v>393</v>
      </c>
      <c r="C33" s="159"/>
      <c r="D33" s="159"/>
      <c r="E33" s="159"/>
      <c r="F33" s="159"/>
      <c r="G33" s="159"/>
      <c r="H33" s="159"/>
      <c r="I33" s="55" t="s">
        <v>62</v>
      </c>
      <c r="J33" s="251">
        <v>0</v>
      </c>
      <c r="K33" s="251"/>
      <c r="L33" s="252"/>
    </row>
    <row r="34" spans="1:12" s="12" customFormat="1" ht="17.100000000000001" customHeight="1" x14ac:dyDescent="0.25">
      <c r="A34" s="55" t="s">
        <v>63</v>
      </c>
      <c r="B34" s="159" t="s">
        <v>391</v>
      </c>
      <c r="C34" s="159"/>
      <c r="D34" s="159"/>
      <c r="E34" s="159"/>
      <c r="F34" s="159"/>
      <c r="G34" s="159"/>
      <c r="H34" s="160"/>
      <c r="I34" s="55" t="s">
        <v>63</v>
      </c>
      <c r="J34" s="272"/>
      <c r="K34" s="272"/>
      <c r="L34" s="273"/>
    </row>
    <row r="35" spans="1:12" s="12" customFormat="1" ht="17.100000000000001" customHeight="1" x14ac:dyDescent="0.25">
      <c r="A35" s="55" t="s">
        <v>64</v>
      </c>
      <c r="B35" s="159" t="s">
        <v>394</v>
      </c>
      <c r="C35" s="159"/>
      <c r="D35" s="159"/>
      <c r="E35" s="159"/>
      <c r="F35" s="159"/>
      <c r="G35" s="159"/>
      <c r="H35" s="160"/>
      <c r="I35" s="55" t="s">
        <v>64</v>
      </c>
      <c r="J35" s="253">
        <f>J29+J31+J33</f>
        <v>0</v>
      </c>
      <c r="K35" s="253"/>
      <c r="L35" s="254"/>
    </row>
    <row r="36" spans="1:12" s="12" customFormat="1" ht="17.100000000000001" customHeight="1" x14ac:dyDescent="0.25">
      <c r="A36" s="274" t="s">
        <v>65</v>
      </c>
      <c r="B36" s="275"/>
      <c r="C36" s="275"/>
      <c r="D36" s="275"/>
      <c r="E36" s="275"/>
      <c r="F36" s="275"/>
      <c r="G36" s="275"/>
      <c r="H36" s="276"/>
      <c r="I36" s="255"/>
      <c r="J36" s="256"/>
      <c r="K36" s="256"/>
      <c r="L36" s="257"/>
    </row>
    <row r="37" spans="1:12" s="12" customFormat="1" ht="17.100000000000001" customHeight="1" x14ac:dyDescent="0.25">
      <c r="A37" s="55" t="s">
        <v>66</v>
      </c>
      <c r="B37" s="159" t="s">
        <v>47</v>
      </c>
      <c r="C37" s="159"/>
      <c r="D37" s="159"/>
      <c r="E37" s="159"/>
      <c r="F37" s="159"/>
      <c r="G37" s="159"/>
      <c r="H37" s="159"/>
      <c r="I37" s="56" t="s">
        <v>66</v>
      </c>
      <c r="J37" s="270">
        <f>J14+J19-J24-J29</f>
        <v>0</v>
      </c>
      <c r="K37" s="270"/>
      <c r="L37" s="271"/>
    </row>
    <row r="38" spans="1:12" s="12" customFormat="1" ht="17.100000000000001" customHeight="1" x14ac:dyDescent="0.25">
      <c r="A38" s="57" t="s">
        <v>67</v>
      </c>
      <c r="B38" s="159" t="s">
        <v>48</v>
      </c>
      <c r="C38" s="159"/>
      <c r="D38" s="159"/>
      <c r="E38" s="159"/>
      <c r="F38" s="159"/>
      <c r="G38" s="159"/>
      <c r="H38" s="159"/>
      <c r="I38" s="57" t="s">
        <v>67</v>
      </c>
      <c r="J38" s="270">
        <f>J15+J20-J25-J31</f>
        <v>0</v>
      </c>
      <c r="K38" s="270"/>
      <c r="L38" s="271"/>
    </row>
    <row r="39" spans="1:12" s="12" customFormat="1" ht="17.100000000000001" customHeight="1" x14ac:dyDescent="0.25">
      <c r="A39" s="57" t="s">
        <v>68</v>
      </c>
      <c r="B39" s="159" t="s">
        <v>50</v>
      </c>
      <c r="C39" s="159"/>
      <c r="D39" s="159"/>
      <c r="E39" s="159"/>
      <c r="F39" s="159"/>
      <c r="G39" s="159"/>
      <c r="H39" s="159"/>
      <c r="I39" s="57" t="s">
        <v>68</v>
      </c>
      <c r="J39" s="270">
        <f>J16+J21-J26-J33</f>
        <v>0</v>
      </c>
      <c r="K39" s="270"/>
      <c r="L39" s="271"/>
    </row>
    <row r="40" spans="1:12" s="12" customFormat="1" ht="17.100000000000001" customHeight="1" x14ac:dyDescent="0.25">
      <c r="A40" s="57" t="s">
        <v>69</v>
      </c>
      <c r="B40" s="159" t="s">
        <v>397</v>
      </c>
      <c r="C40" s="159"/>
      <c r="D40" s="159"/>
      <c r="E40" s="159"/>
      <c r="F40" s="159"/>
      <c r="G40" s="159"/>
      <c r="H40" s="159"/>
      <c r="I40" s="57" t="s">
        <v>69</v>
      </c>
      <c r="J40" s="253">
        <f>SUM(J37:J39)</f>
        <v>0</v>
      </c>
      <c r="K40" s="253"/>
      <c r="L40" s="254"/>
    </row>
    <row r="41" spans="1:12" ht="15" customHeight="1" thickBot="1" x14ac:dyDescent="0.3">
      <c r="A41" s="279"/>
      <c r="B41" s="279"/>
      <c r="C41" s="279"/>
      <c r="D41" s="279"/>
      <c r="E41" s="279"/>
      <c r="F41" s="279"/>
      <c r="G41" s="279"/>
      <c r="H41" s="279"/>
      <c r="I41" s="279"/>
      <c r="J41" s="279"/>
      <c r="K41" s="279"/>
      <c r="L41" s="279"/>
    </row>
    <row r="42" spans="1:12" ht="15.75" thickTop="1" x14ac:dyDescent="0.25">
      <c r="A42" s="277" t="s">
        <v>70</v>
      </c>
      <c r="B42" s="277"/>
      <c r="C42" s="278"/>
      <c r="D42" s="261"/>
      <c r="E42" s="262"/>
      <c r="F42" s="262"/>
      <c r="G42" s="262"/>
      <c r="H42" s="262"/>
      <c r="I42" s="262"/>
      <c r="J42" s="262"/>
      <c r="K42" s="262"/>
      <c r="L42" s="263"/>
    </row>
    <row r="43" spans="1:12" x14ac:dyDescent="0.25">
      <c r="A43" s="7"/>
      <c r="B43" s="7"/>
      <c r="C43" s="7"/>
      <c r="D43" s="264"/>
      <c r="E43" s="265"/>
      <c r="F43" s="265"/>
      <c r="G43" s="265"/>
      <c r="H43" s="265"/>
      <c r="I43" s="265"/>
      <c r="J43" s="265"/>
      <c r="K43" s="265"/>
      <c r="L43" s="266"/>
    </row>
    <row r="44" spans="1:12" x14ac:dyDescent="0.25">
      <c r="A44" s="7"/>
      <c r="B44" s="7"/>
      <c r="C44" s="7"/>
      <c r="D44" s="264"/>
      <c r="E44" s="265"/>
      <c r="F44" s="265"/>
      <c r="G44" s="265"/>
      <c r="H44" s="265"/>
      <c r="I44" s="265"/>
      <c r="J44" s="265"/>
      <c r="K44" s="265"/>
      <c r="L44" s="266"/>
    </row>
    <row r="45" spans="1:12" x14ac:dyDescent="0.25">
      <c r="A45" s="7"/>
      <c r="B45" s="7"/>
      <c r="C45" s="7"/>
      <c r="D45" s="264"/>
      <c r="E45" s="265"/>
      <c r="F45" s="265"/>
      <c r="G45" s="265"/>
      <c r="H45" s="265"/>
      <c r="I45" s="265"/>
      <c r="J45" s="265"/>
      <c r="K45" s="265"/>
      <c r="L45" s="266"/>
    </row>
    <row r="46" spans="1:12" x14ac:dyDescent="0.25">
      <c r="A46" s="7"/>
      <c r="B46" s="7"/>
      <c r="C46" s="7"/>
      <c r="D46" s="264"/>
      <c r="E46" s="265"/>
      <c r="F46" s="265"/>
      <c r="G46" s="265"/>
      <c r="H46" s="265"/>
      <c r="I46" s="265"/>
      <c r="J46" s="265"/>
      <c r="K46" s="265"/>
      <c r="L46" s="266"/>
    </row>
    <row r="47" spans="1:12" ht="15.75" thickBot="1" x14ac:dyDescent="0.3">
      <c r="A47" s="10"/>
      <c r="B47" s="59"/>
      <c r="C47" s="60"/>
      <c r="D47" s="267"/>
      <c r="E47" s="268"/>
      <c r="F47" s="268"/>
      <c r="G47" s="268"/>
      <c r="H47" s="268"/>
      <c r="I47" s="268"/>
      <c r="J47" s="268"/>
      <c r="K47" s="268"/>
      <c r="L47" s="269"/>
    </row>
    <row r="48" spans="1:12" ht="15.75" thickTop="1" x14ac:dyDescent="0.25">
      <c r="A48" s="7"/>
      <c r="B48" s="61"/>
      <c r="C48" s="62"/>
      <c r="D48" s="62"/>
      <c r="E48" s="62"/>
      <c r="F48" s="62"/>
      <c r="G48" s="62"/>
      <c r="H48" s="62"/>
      <c r="I48" s="63"/>
      <c r="J48" s="8"/>
      <c r="K48" s="9"/>
      <c r="L48" s="4"/>
    </row>
  </sheetData>
  <sheetProtection algorithmName="SHA-512" hashValue="uf5nSxBc2xbyF8jRynRwfuO/YzjWMZxqr2DnS20kLiP4J2QgmKJus2S6a0ZPLRzO+HCH88pSOD2yf21rccrUWA==" saltValue="nbvtekd1GD7dqkyxsB9JCA==" spinCount="100000" sheet="1" objects="1" scenarios="1"/>
  <mergeCells count="82">
    <mergeCell ref="B21:H21"/>
    <mergeCell ref="J21:L21"/>
    <mergeCell ref="B24:H24"/>
    <mergeCell ref="J24:L24"/>
    <mergeCell ref="B25:H25"/>
    <mergeCell ref="J25:L25"/>
    <mergeCell ref="B26:H26"/>
    <mergeCell ref="J26:L26"/>
    <mergeCell ref="J27:L27"/>
    <mergeCell ref="A28:H28"/>
    <mergeCell ref="I28:L28"/>
    <mergeCell ref="B29:H29"/>
    <mergeCell ref="B32:H32"/>
    <mergeCell ref="J32:L32"/>
    <mergeCell ref="B27:H27"/>
    <mergeCell ref="J29:L29"/>
    <mergeCell ref="J39:L39"/>
    <mergeCell ref="B40:H40"/>
    <mergeCell ref="J40:L40"/>
    <mergeCell ref="B30:H30"/>
    <mergeCell ref="J30:L30"/>
    <mergeCell ref="B31:H31"/>
    <mergeCell ref="J31:L31"/>
    <mergeCell ref="D42:L47"/>
    <mergeCell ref="J38:L38"/>
    <mergeCell ref="B33:H33"/>
    <mergeCell ref="J33:L33"/>
    <mergeCell ref="B34:H34"/>
    <mergeCell ref="J34:L34"/>
    <mergeCell ref="B35:H35"/>
    <mergeCell ref="J35:L35"/>
    <mergeCell ref="A36:H36"/>
    <mergeCell ref="I36:L36"/>
    <mergeCell ref="B37:H37"/>
    <mergeCell ref="J37:L37"/>
    <mergeCell ref="B38:H38"/>
    <mergeCell ref="A42:C42"/>
    <mergeCell ref="A41:L41"/>
    <mergeCell ref="B39:H39"/>
    <mergeCell ref="B22:H22"/>
    <mergeCell ref="J22:L22"/>
    <mergeCell ref="A23:H23"/>
    <mergeCell ref="I23:L23"/>
    <mergeCell ref="G5:J5"/>
    <mergeCell ref="B19:H19"/>
    <mergeCell ref="J19:L19"/>
    <mergeCell ref="B20:H20"/>
    <mergeCell ref="J20:L20"/>
    <mergeCell ref="B14:H14"/>
    <mergeCell ref="J14:L14"/>
    <mergeCell ref="B17:H17"/>
    <mergeCell ref="A18:H18"/>
    <mergeCell ref="I18:L18"/>
    <mergeCell ref="J15:L15"/>
    <mergeCell ref="B16:H16"/>
    <mergeCell ref="J16:L16"/>
    <mergeCell ref="B15:H15"/>
    <mergeCell ref="J17:L17"/>
    <mergeCell ref="A6:F6"/>
    <mergeCell ref="A9:F9"/>
    <mergeCell ref="G9:L9"/>
    <mergeCell ref="G10:L10"/>
    <mergeCell ref="G11:L11"/>
    <mergeCell ref="G6:L6"/>
    <mergeCell ref="G7:L7"/>
    <mergeCell ref="A7:F7"/>
    <mergeCell ref="A8:F8"/>
    <mergeCell ref="A1:L1"/>
    <mergeCell ref="A2:L2"/>
    <mergeCell ref="A3:L3"/>
    <mergeCell ref="A13:H13"/>
    <mergeCell ref="J13:L13"/>
    <mergeCell ref="G4:J4"/>
    <mergeCell ref="K4:L4"/>
    <mergeCell ref="A5:F5"/>
    <mergeCell ref="K5:L5"/>
    <mergeCell ref="A12:L12"/>
    <mergeCell ref="A10:C10"/>
    <mergeCell ref="E10:F10"/>
    <mergeCell ref="A11:C11"/>
    <mergeCell ref="E11:F11"/>
    <mergeCell ref="A4:F4"/>
  </mergeCells>
  <pageMargins left="0.7" right="0.45" top="0.75" bottom="0.25" header="0.3" footer="0.3"/>
  <pageSetup scale="88" fitToHeight="0" orientation="portrait" r:id="rId1"/>
  <headerFooter>
    <oddFooter>&amp;C&amp;"Arial,Regular"&amp;8Page 3 of 11&amp;R&amp;"Arial,Regular"&amp;8EXC-F037
V2025.1</oddFooter>
  </headerFooter>
  <ignoredErrors>
    <ignoredError sqref="A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
  <sheetViews>
    <sheetView workbookViewId="0">
      <selection activeCell="J18" sqref="J18"/>
    </sheetView>
  </sheetViews>
  <sheetFormatPr defaultRowHeight="15" x14ac:dyDescent="0.25"/>
  <cols>
    <col min="1" max="1" width="20" style="11" customWidth="1"/>
    <col min="2" max="12" width="19.28515625" style="11" customWidth="1"/>
  </cols>
  <sheetData>
    <row r="1" spans="1:12" ht="21" customHeight="1" x14ac:dyDescent="0.25">
      <c r="A1" s="235" t="s">
        <v>86</v>
      </c>
      <c r="B1" s="236"/>
      <c r="C1" s="235">
        <f>'CT01'!A9</f>
        <v>0</v>
      </c>
      <c r="D1" s="291"/>
      <c r="E1" s="236"/>
      <c r="F1" s="84" t="s">
        <v>87</v>
      </c>
      <c r="G1" s="235">
        <f>'CT01'!A11</f>
        <v>0</v>
      </c>
      <c r="H1" s="291"/>
      <c r="I1" s="236"/>
      <c r="J1" s="235" t="s">
        <v>40</v>
      </c>
      <c r="K1" s="291"/>
      <c r="L1" s="236"/>
    </row>
    <row r="2" spans="1:12" ht="38.25" x14ac:dyDescent="0.25">
      <c r="A2" s="144" t="s">
        <v>74</v>
      </c>
      <c r="B2" s="144" t="s">
        <v>75</v>
      </c>
      <c r="C2" s="144" t="s">
        <v>76</v>
      </c>
      <c r="D2" s="144" t="s">
        <v>77</v>
      </c>
      <c r="E2" s="144" t="s">
        <v>78</v>
      </c>
      <c r="F2" s="144" t="s">
        <v>79</v>
      </c>
      <c r="G2" s="144" t="s">
        <v>80</v>
      </c>
      <c r="H2" s="144" t="s">
        <v>81</v>
      </c>
      <c r="I2" s="144" t="s">
        <v>82</v>
      </c>
      <c r="J2" s="144" t="s">
        <v>83</v>
      </c>
      <c r="K2" s="144" t="s">
        <v>84</v>
      </c>
      <c r="L2" s="144" t="s">
        <v>85</v>
      </c>
    </row>
    <row r="3" spans="1:12" x14ac:dyDescent="0.25">
      <c r="A3" s="143"/>
      <c r="B3" s="143"/>
      <c r="C3" s="143"/>
      <c r="D3" s="143"/>
      <c r="E3" s="143"/>
      <c r="F3" s="143"/>
      <c r="G3" s="143"/>
      <c r="H3" s="143"/>
      <c r="I3" s="143"/>
      <c r="J3" s="143"/>
      <c r="K3" s="143"/>
      <c r="L3" s="143"/>
    </row>
  </sheetData>
  <sheetProtection algorithmName="SHA-512" hashValue="HnnOjLqYV78HiQ3IoGLrX1IHzTD+Z0ktRffzGssKcSlzHsmEJ/yJOqxNtf+C3dm3/+8C7LHaHpWl+uA9lEo52A==" saltValue="50aqmlnIgSFCTsG/tU/h7g==" spinCount="100000" sheet="1" objects="1" scenarios="1"/>
  <mergeCells count="4">
    <mergeCell ref="A1:B1"/>
    <mergeCell ref="C1:E1"/>
    <mergeCell ref="J1:L1"/>
    <mergeCell ref="G1:I1"/>
  </mergeCells>
  <pageMargins left="0.25" right="0.2" top="0.75" bottom="0.75" header="0.3" footer="0.3"/>
  <pageSetup scale="57" fitToHeight="0" orientation="landscape" r:id="rId1"/>
  <headerFooter>
    <oddFooter>&amp;C&amp;"Arial,Regular"&amp;8Page 4 of 11&amp;R&amp;"Arial,Regular"&amp;8EXC-F037
V2025.1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9"/>
  <sheetViews>
    <sheetView workbookViewId="0">
      <selection activeCell="F2" sqref="F2"/>
    </sheetView>
  </sheetViews>
  <sheetFormatPr defaultRowHeight="15" x14ac:dyDescent="0.25"/>
  <cols>
    <col min="1" max="1" width="26" style="75" customWidth="1"/>
    <col min="2" max="2" width="32.85546875" style="75" customWidth="1"/>
    <col min="3" max="3" width="13.7109375" style="131" customWidth="1"/>
    <col min="4" max="4" width="19.7109375" style="76" customWidth="1"/>
    <col min="5" max="5" width="21.85546875" style="76" customWidth="1"/>
    <col min="6" max="7" width="22.7109375" style="43" customWidth="1"/>
  </cols>
  <sheetData>
    <row r="1" spans="1:7" ht="26.25" customHeight="1" thickBot="1" x14ac:dyDescent="0.3">
      <c r="A1" s="84" t="s">
        <v>86</v>
      </c>
      <c r="B1" s="118">
        <f>'CT01'!A9</f>
        <v>0</v>
      </c>
      <c r="C1" s="134" t="s">
        <v>87</v>
      </c>
      <c r="D1" s="235">
        <f>'CT01'!A11</f>
        <v>0</v>
      </c>
      <c r="E1" s="294"/>
      <c r="F1" s="13" t="s">
        <v>290</v>
      </c>
      <c r="G1" s="13" t="s">
        <v>347</v>
      </c>
    </row>
    <row r="2" spans="1:7" s="14" customFormat="1" ht="24" customHeight="1" thickBot="1" x14ac:dyDescent="0.25">
      <c r="A2" s="23" t="s">
        <v>424</v>
      </c>
      <c r="B2" s="23" t="s">
        <v>92</v>
      </c>
      <c r="C2" s="22" t="s">
        <v>501</v>
      </c>
      <c r="D2" s="65" t="s">
        <v>345</v>
      </c>
      <c r="E2" s="82" t="s">
        <v>346</v>
      </c>
      <c r="F2" s="80">
        <f>SUM(D:D)</f>
        <v>0</v>
      </c>
      <c r="G2" s="80">
        <f>SUM(E:E)</f>
        <v>0</v>
      </c>
    </row>
    <row r="3" spans="1:7" ht="15.75" thickBot="1" x14ac:dyDescent="0.3">
      <c r="A3" s="33"/>
      <c r="B3" s="33"/>
      <c r="C3" s="31"/>
      <c r="D3" s="35"/>
      <c r="F3" s="17" t="s">
        <v>43</v>
      </c>
      <c r="G3" s="17" t="s">
        <v>6</v>
      </c>
    </row>
    <row r="4" spans="1:7" ht="15.75" thickBot="1" x14ac:dyDescent="0.3">
      <c r="A4" s="81"/>
      <c r="B4" s="81"/>
      <c r="C4" s="37"/>
      <c r="D4" s="40"/>
      <c r="F4" s="17">
        <f>'CT01'!G15</f>
        <v>0</v>
      </c>
      <c r="G4" s="16">
        <f>'CT01'!K9</f>
        <v>0</v>
      </c>
    </row>
    <row r="5" spans="1:7" ht="15.75" thickBot="1" x14ac:dyDescent="0.3">
      <c r="A5" s="81"/>
      <c r="B5" s="81"/>
      <c r="C5" s="37"/>
      <c r="D5" s="40"/>
      <c r="F5" s="17" t="s">
        <v>71</v>
      </c>
      <c r="G5" s="42"/>
    </row>
    <row r="6" spans="1:7" ht="15.75" thickBot="1" x14ac:dyDescent="0.3">
      <c r="A6" s="81"/>
      <c r="B6" s="81"/>
      <c r="C6" s="37"/>
      <c r="D6" s="40"/>
      <c r="F6" s="16">
        <f>'CT01'!G9</f>
        <v>0</v>
      </c>
    </row>
    <row r="7" spans="1:7" x14ac:dyDescent="0.25">
      <c r="A7" s="81"/>
      <c r="B7" s="81"/>
      <c r="C7" s="37"/>
      <c r="D7" s="40"/>
    </row>
    <row r="9" spans="1:7" ht="15.75" x14ac:dyDescent="0.25">
      <c r="F9" s="292" t="s">
        <v>40</v>
      </c>
      <c r="G9" s="293"/>
    </row>
  </sheetData>
  <sheetProtection algorithmName="SHA-512" hashValue="IY/WvvJ095RAHOEQdYH+5BelCHNkwMrafE5zDvsK3qcEuJx0qCZkI1xoKXGw8qWZQzqMFvOpWgK4rMUOf0s2uw==" saltValue="kyyml0kiSmIskxmaloJ5iA==" spinCount="100000" sheet="1" objects="1" scenarios="1"/>
  <mergeCells count="2">
    <mergeCell ref="F9:G9"/>
    <mergeCell ref="D1:E1"/>
  </mergeCells>
  <pageMargins left="0.7" right="0.7" top="0.75" bottom="0.75" header="0.3" footer="0.3"/>
  <pageSetup scale="76" fitToHeight="0" orientation="landscape" r:id="rId1"/>
  <headerFooter>
    <oddFooter>&amp;C&amp;"Arial,Regular"&amp;8Page 5 of 11&amp;R&amp;"Arial,Regular"&amp;8EXC-F037
V2025.1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7"/>
  <sheetViews>
    <sheetView workbookViewId="0">
      <selection activeCell="G12" sqref="G12"/>
    </sheetView>
  </sheetViews>
  <sheetFormatPr defaultRowHeight="15" x14ac:dyDescent="0.25"/>
  <cols>
    <col min="1" max="1" width="10.7109375" style="77" customWidth="1"/>
    <col min="2" max="2" width="12.5703125" style="11" customWidth="1"/>
    <col min="3" max="3" width="24" style="75" customWidth="1"/>
    <col min="4" max="4" width="25.85546875" style="75" customWidth="1"/>
    <col min="5" max="5" width="21.28515625" style="75" customWidth="1"/>
    <col min="6" max="6" width="11.5703125" style="78" customWidth="1"/>
    <col min="7" max="7" width="9.5703125" style="11" customWidth="1"/>
    <col min="8" max="8" width="18.42578125" style="75" customWidth="1"/>
    <col min="9" max="9" width="13.7109375" style="83" customWidth="1"/>
    <col min="10" max="10" width="15.42578125" style="76" customWidth="1"/>
    <col min="11" max="13" width="12.42578125" style="78" customWidth="1"/>
    <col min="14" max="14" width="22.5703125" customWidth="1"/>
    <col min="15" max="15" width="22.85546875" customWidth="1"/>
    <col min="16" max="16" width="24" customWidth="1"/>
    <col min="17" max="17" width="24.85546875" bestFit="1" customWidth="1"/>
  </cols>
  <sheetData>
    <row r="1" spans="1:18" ht="27" customHeight="1" thickBot="1" x14ac:dyDescent="0.3">
      <c r="A1" s="235" t="s">
        <v>86</v>
      </c>
      <c r="B1" s="291"/>
      <c r="C1" s="236"/>
      <c r="D1" s="235">
        <f>'CT01'!A9</f>
        <v>0</v>
      </c>
      <c r="E1" s="236"/>
      <c r="F1" s="84" t="s">
        <v>87</v>
      </c>
      <c r="G1" s="291">
        <f>'CT01'!A11</f>
        <v>0</v>
      </c>
      <c r="H1" s="291"/>
      <c r="I1" s="291"/>
      <c r="J1" s="236"/>
      <c r="K1" s="235" t="s">
        <v>40</v>
      </c>
      <c r="L1" s="291"/>
      <c r="M1" s="291"/>
      <c r="N1" s="13" t="s">
        <v>288</v>
      </c>
      <c r="O1" s="105" t="s">
        <v>351</v>
      </c>
      <c r="P1" s="105" t="s">
        <v>352</v>
      </c>
      <c r="Q1" s="105" t="s">
        <v>270</v>
      </c>
      <c r="R1" s="111"/>
    </row>
    <row r="2" spans="1:18" ht="24" customHeight="1" thickBot="1" x14ac:dyDescent="0.3">
      <c r="A2" s="21" t="s">
        <v>93</v>
      </c>
      <c r="B2" s="21" t="s">
        <v>94</v>
      </c>
      <c r="C2" s="21" t="s">
        <v>95</v>
      </c>
      <c r="D2" s="21" t="s">
        <v>96</v>
      </c>
      <c r="E2" s="21" t="s">
        <v>97</v>
      </c>
      <c r="F2" s="65" t="s">
        <v>100</v>
      </c>
      <c r="G2" s="65" t="s">
        <v>512</v>
      </c>
      <c r="H2" s="21" t="s">
        <v>98</v>
      </c>
      <c r="I2" s="96" t="s">
        <v>501</v>
      </c>
      <c r="J2" s="65" t="s">
        <v>242</v>
      </c>
      <c r="K2" s="65" t="s">
        <v>269</v>
      </c>
      <c r="L2" s="65" t="s">
        <v>99</v>
      </c>
      <c r="M2" s="82" t="s">
        <v>258</v>
      </c>
      <c r="N2" s="80">
        <f>SUMIFS(J:J,K:K, "n",L:L, "n")</f>
        <v>0</v>
      </c>
      <c r="O2" s="108">
        <f>SUMIFS(J:J,K:K, "Y",M:M, "NV")</f>
        <v>0</v>
      </c>
      <c r="P2" s="107">
        <f>SUMIFS(J:J,L:L, "Y",M:M, "NV")</f>
        <v>0</v>
      </c>
      <c r="Q2" s="106">
        <f>SUMIFS(J:J,K:K, "Y",M:M, "&lt;&gt;NV",M:M, "&lt;&gt;") + SUMIFS(J:J,L:L, "Y",M:M, "&lt;&gt;NV",M:M, "&lt;&gt;")</f>
        <v>0</v>
      </c>
      <c r="R2" s="111"/>
    </row>
    <row r="3" spans="1:18" ht="15.75" thickBot="1" x14ac:dyDescent="0.3">
      <c r="A3" s="32"/>
      <c r="B3" s="31"/>
      <c r="C3" s="33"/>
      <c r="D3" s="33"/>
      <c r="E3" s="33"/>
      <c r="F3" s="66"/>
      <c r="G3" s="31"/>
      <c r="H3" s="33"/>
      <c r="I3" s="132"/>
      <c r="J3" s="35"/>
      <c r="K3" s="66"/>
      <c r="L3" s="85"/>
      <c r="M3" s="85"/>
      <c r="N3" s="17" t="s">
        <v>43</v>
      </c>
      <c r="O3" s="109" t="s">
        <v>71</v>
      </c>
      <c r="P3" s="17" t="s">
        <v>6</v>
      </c>
    </row>
    <row r="4" spans="1:18" ht="15.75" thickBot="1" x14ac:dyDescent="0.3">
      <c r="A4" s="39"/>
      <c r="B4" s="38"/>
      <c r="C4" s="44"/>
      <c r="D4" s="44"/>
      <c r="E4" s="44"/>
      <c r="F4" s="68"/>
      <c r="G4" s="38"/>
      <c r="H4" s="44"/>
      <c r="I4" s="133"/>
      <c r="J4" s="45"/>
      <c r="K4" s="68"/>
      <c r="L4" s="86"/>
      <c r="M4" s="86"/>
      <c r="N4" s="142">
        <f>'CT01'!G15</f>
        <v>0</v>
      </c>
      <c r="O4" s="110">
        <f>'CT01'!G9</f>
        <v>0</v>
      </c>
      <c r="P4" s="16">
        <f>'CT01'!K9</f>
        <v>0</v>
      </c>
    </row>
    <row r="5" spans="1:18" ht="15" customHeight="1" x14ac:dyDescent="0.25">
      <c r="A5" s="39"/>
      <c r="B5" s="38"/>
      <c r="C5" s="44"/>
      <c r="D5" s="44"/>
      <c r="E5" s="44"/>
      <c r="F5" s="68"/>
      <c r="G5" s="38"/>
      <c r="H5" s="44"/>
      <c r="I5" s="133"/>
      <c r="J5" s="45"/>
      <c r="K5" s="68"/>
      <c r="L5" s="86"/>
      <c r="M5" s="86"/>
      <c r="N5" s="19"/>
      <c r="O5" s="18"/>
    </row>
    <row r="6" spans="1:18" ht="15.75" x14ac:dyDescent="0.25">
      <c r="N6" s="64"/>
      <c r="O6" s="18"/>
      <c r="P6" s="18"/>
    </row>
    <row r="7" spans="1:18" x14ac:dyDescent="0.25">
      <c r="A7" s="39"/>
      <c r="B7" s="38"/>
      <c r="C7" s="44"/>
      <c r="D7" s="44"/>
      <c r="E7" s="44"/>
      <c r="F7" s="68"/>
      <c r="G7" s="38"/>
      <c r="H7" s="44"/>
      <c r="I7" s="133"/>
      <c r="J7" s="45"/>
      <c r="K7" s="68"/>
      <c r="L7" s="68"/>
      <c r="M7" s="68"/>
    </row>
  </sheetData>
  <sheetProtection algorithmName="SHA-512" hashValue="DkeG+LOCj4wlIkjLOefMxeJabFQ5Cz0YM/0XCQT00eiZIVf7bsWLQr8mkCdErln67BSmrLM/4nVYXXrbmZMKSg==" saltValue="LiVn4Uh5No9PPnrBMt/D0g==" spinCount="100000" sheet="1" objects="1" scenarios="1"/>
  <mergeCells count="4">
    <mergeCell ref="A1:C1"/>
    <mergeCell ref="K1:M1"/>
    <mergeCell ref="G1:J1"/>
    <mergeCell ref="D1:E1"/>
  </mergeCells>
  <printOptions horizontalCentered="1"/>
  <pageMargins left="0.25" right="0.25" top="0.75" bottom="0.75" header="0.3" footer="0.3"/>
  <pageSetup scale="43" fitToHeight="0" orientation="landscape" r:id="rId1"/>
  <headerFooter>
    <oddFooter>&amp;C&amp;"Arial,Regular"&amp;8Page 6 of 11&amp;R&amp;"Arial,Regular"&amp;8EXC-F037
V2025.1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1"/>
  <sheetViews>
    <sheetView workbookViewId="0">
      <selection activeCell="F17" sqref="F17"/>
    </sheetView>
  </sheetViews>
  <sheetFormatPr defaultRowHeight="15" x14ac:dyDescent="0.25"/>
  <cols>
    <col min="1" max="1" width="10.7109375" style="77" customWidth="1"/>
    <col min="2" max="2" width="15.42578125" style="11" customWidth="1"/>
    <col min="3" max="3" width="23.5703125" style="75" customWidth="1"/>
    <col min="4" max="4" width="24" style="75" customWidth="1"/>
    <col min="5" max="5" width="33.7109375" style="75" customWidth="1"/>
    <col min="6" max="6" width="16.28515625" style="75" customWidth="1"/>
    <col min="7" max="7" width="6.7109375" style="78" customWidth="1"/>
    <col min="8" max="8" width="9.42578125" style="11" customWidth="1"/>
    <col min="9" max="9" width="20" style="75" customWidth="1"/>
    <col min="10" max="10" width="13.7109375" style="75" customWidth="1"/>
    <col min="11" max="11" width="16.5703125" style="76" customWidth="1"/>
    <col min="12" max="14" width="12.42578125" style="78" customWidth="1"/>
    <col min="15" max="15" width="22.42578125" style="75" customWidth="1"/>
    <col min="16" max="16" width="27.28515625" style="71" customWidth="1"/>
    <col min="17" max="17" width="31.5703125" style="71" customWidth="1"/>
    <col min="18" max="18" width="33.5703125" style="71" customWidth="1"/>
    <col min="19" max="19" width="37.85546875" customWidth="1"/>
  </cols>
  <sheetData>
    <row r="1" spans="1:20" ht="29.25" customHeight="1" thickBot="1" x14ac:dyDescent="0.3">
      <c r="A1" s="235" t="s">
        <v>86</v>
      </c>
      <c r="B1" s="291"/>
      <c r="C1" s="236"/>
      <c r="D1" s="235">
        <f>'CT01'!A9</f>
        <v>0</v>
      </c>
      <c r="E1" s="236"/>
      <c r="F1" s="235" t="s">
        <v>87</v>
      </c>
      <c r="G1" s="291"/>
      <c r="H1" s="236"/>
      <c r="I1" s="235">
        <f>'CT01'!A11</f>
        <v>0</v>
      </c>
      <c r="J1" s="291"/>
      <c r="K1" s="291"/>
      <c r="L1" s="236"/>
      <c r="M1" s="299" t="s">
        <v>40</v>
      </c>
      <c r="N1" s="300"/>
      <c r="O1" s="300"/>
      <c r="P1" s="13" t="s">
        <v>304</v>
      </c>
      <c r="Q1" s="13" t="s">
        <v>305</v>
      </c>
      <c r="R1" s="13" t="s">
        <v>306</v>
      </c>
      <c r="S1" s="13" t="s">
        <v>268</v>
      </c>
      <c r="T1" s="111"/>
    </row>
    <row r="2" spans="1:20" ht="26.25" customHeight="1" thickBot="1" x14ac:dyDescent="0.3">
      <c r="A2" s="21" t="s">
        <v>93</v>
      </c>
      <c r="B2" s="21" t="s">
        <v>103</v>
      </c>
      <c r="C2" s="21" t="s">
        <v>42</v>
      </c>
      <c r="D2" s="21" t="s">
        <v>5</v>
      </c>
      <c r="E2" s="21" t="s">
        <v>505</v>
      </c>
      <c r="F2" s="21" t="s">
        <v>7</v>
      </c>
      <c r="G2" s="65" t="s">
        <v>252</v>
      </c>
      <c r="H2" s="23" t="s">
        <v>513</v>
      </c>
      <c r="I2" s="23" t="s">
        <v>41</v>
      </c>
      <c r="J2" s="23" t="s">
        <v>501</v>
      </c>
      <c r="K2" s="65" t="s">
        <v>241</v>
      </c>
      <c r="L2" s="65" t="s">
        <v>257</v>
      </c>
      <c r="M2" s="65" t="s">
        <v>99</v>
      </c>
      <c r="N2" s="65" t="s">
        <v>267</v>
      </c>
      <c r="O2" s="116" t="s">
        <v>449</v>
      </c>
      <c r="P2" s="80">
        <f>SUMIFS(K:K,C:C,"&lt;&gt;",L:L,"n",M:M, "n")</f>
        <v>0</v>
      </c>
      <c r="Q2" s="80">
        <f>SUMIFS(K:K,C:C,"&lt;&gt;",L:L,"y",N:N, "nv",N:N, "&lt;&gt;")</f>
        <v>0</v>
      </c>
      <c r="R2" s="80">
        <f>SUMIFS(K:K,C:C,"&lt;&gt;",M:M,"y",N:N, "nv",N:N, "&lt;&gt;")</f>
        <v>0</v>
      </c>
      <c r="S2" s="80">
        <f>SUMIFS(K:K,C:C,"&lt;&gt;",L:L, "y",N:N, "&lt;&gt;nv",N:N, "&lt;&gt;") + SUMIFS(K:K,C:C,"&lt;&gt;",M:M, "y",N:N, "&lt;&gt;nv",N:N, "&lt;&gt;")</f>
        <v>0</v>
      </c>
    </row>
    <row r="3" spans="1:20" ht="15" customHeight="1" x14ac:dyDescent="0.25">
      <c r="A3" s="32"/>
      <c r="B3" s="31"/>
      <c r="C3" s="33"/>
      <c r="D3" s="33"/>
      <c r="E3" s="33"/>
      <c r="F3" s="33"/>
      <c r="G3" s="66"/>
      <c r="H3" s="31"/>
      <c r="I3" s="33"/>
      <c r="J3" s="33"/>
      <c r="K3" s="35"/>
      <c r="L3" s="66"/>
      <c r="M3" s="66"/>
      <c r="N3" s="85"/>
      <c r="O3" s="67"/>
      <c r="P3" s="297" t="s">
        <v>469</v>
      </c>
      <c r="Q3" s="297" t="s">
        <v>470</v>
      </c>
      <c r="R3" s="297" t="s">
        <v>471</v>
      </c>
      <c r="S3" s="297" t="s">
        <v>472</v>
      </c>
    </row>
    <row r="4" spans="1:20" ht="15.75" thickBot="1" x14ac:dyDescent="0.3">
      <c r="A4" s="39"/>
      <c r="B4" s="38"/>
      <c r="C4" s="44"/>
      <c r="D4" s="44"/>
      <c r="E4" s="44"/>
      <c r="F4" s="44"/>
      <c r="G4" s="68"/>
      <c r="H4" s="38"/>
      <c r="I4" s="44"/>
      <c r="J4" s="44"/>
      <c r="K4" s="45"/>
      <c r="L4" s="68"/>
      <c r="M4" s="68"/>
      <c r="N4" s="86"/>
      <c r="O4" s="69"/>
      <c r="P4" s="298"/>
      <c r="Q4" s="298"/>
      <c r="R4" s="298"/>
      <c r="S4" s="298"/>
      <c r="T4" s="111"/>
    </row>
    <row r="5" spans="1:20" x14ac:dyDescent="0.25">
      <c r="A5" s="39"/>
      <c r="B5" s="38"/>
      <c r="C5" s="44"/>
      <c r="D5" s="44"/>
      <c r="E5" s="44"/>
      <c r="F5" s="44"/>
      <c r="G5" s="68"/>
      <c r="H5" s="38"/>
      <c r="I5" s="44"/>
      <c r="J5" s="44"/>
      <c r="K5" s="45"/>
      <c r="L5" s="68"/>
      <c r="M5" s="68"/>
      <c r="N5" s="86"/>
      <c r="O5" s="69"/>
      <c r="P5" s="295">
        <f>SUMIFS(K:K,D:D,"&lt;&gt;",L:L,"n",M:M, "n")</f>
        <v>0</v>
      </c>
      <c r="Q5" s="295">
        <f>SUMIFS(K:K,D:D,"&lt;&gt;",L:L,"y",N:N, "nv",N:N, "&lt;&gt;")</f>
        <v>0</v>
      </c>
      <c r="R5" s="295">
        <f>SUMIFS(K:K,D:D,"&lt;&gt;",M:M,"y",N:N, "nv",N:N, "&lt;&gt;")</f>
        <v>0</v>
      </c>
      <c r="S5" s="295">
        <f>SUMIFS(K:K,D:D,"&lt;&gt;",L:L, "y",N:N, "&lt;&gt;nv",N:N, "&lt;&gt;") + SUMIFS(K:K,D:D,"&lt;&gt;",M:M, "y",N:N, "&lt;&gt;nv",N:N, "&lt;&gt;")</f>
        <v>0</v>
      </c>
    </row>
    <row r="6" spans="1:20" ht="15.75" thickBot="1" x14ac:dyDescent="0.3">
      <c r="A6" s="39"/>
      <c r="B6" s="38"/>
      <c r="C6" s="44"/>
      <c r="D6" s="44"/>
      <c r="E6" s="44"/>
      <c r="F6" s="44"/>
      <c r="G6" s="68"/>
      <c r="H6" s="38"/>
      <c r="I6" s="44"/>
      <c r="J6" s="44"/>
      <c r="K6" s="45"/>
      <c r="L6" s="68"/>
      <c r="M6" s="68"/>
      <c r="N6" s="86"/>
      <c r="O6" s="69"/>
      <c r="P6" s="296"/>
      <c r="Q6" s="296"/>
      <c r="R6" s="296"/>
      <c r="S6" s="296"/>
    </row>
    <row r="7" spans="1:20" ht="15.75" thickBot="1" x14ac:dyDescent="0.3">
      <c r="A7" s="39"/>
      <c r="B7" s="38"/>
      <c r="C7" s="44"/>
      <c r="D7" s="44"/>
      <c r="E7" s="44"/>
      <c r="F7" s="44"/>
      <c r="G7" s="68"/>
      <c r="H7" s="38"/>
      <c r="I7" s="44"/>
      <c r="J7" s="44"/>
      <c r="K7" s="45"/>
      <c r="L7" s="68"/>
      <c r="M7" s="68"/>
      <c r="N7" s="68"/>
      <c r="P7" s="17" t="s">
        <v>43</v>
      </c>
      <c r="Q7" s="17" t="s">
        <v>71</v>
      </c>
      <c r="R7" s="17" t="s">
        <v>6</v>
      </c>
    </row>
    <row r="8" spans="1:20" ht="15.75" thickBot="1" x14ac:dyDescent="0.3">
      <c r="A8" s="39"/>
      <c r="B8" s="38"/>
      <c r="C8" s="44"/>
      <c r="D8" s="44"/>
      <c r="E8" s="44"/>
      <c r="F8" s="44"/>
      <c r="G8" s="68"/>
      <c r="H8" s="38"/>
      <c r="I8" s="44"/>
      <c r="J8" s="44"/>
      <c r="K8" s="45"/>
      <c r="L8" s="68"/>
      <c r="M8" s="68"/>
      <c r="N8" s="68"/>
      <c r="P8" s="17">
        <f>'CT01'!G15</f>
        <v>0</v>
      </c>
      <c r="Q8" s="16">
        <f>'CT01'!G9</f>
        <v>0</v>
      </c>
      <c r="R8" s="16">
        <f>'CT01'!K9</f>
        <v>0</v>
      </c>
    </row>
    <row r="9" spans="1:20" x14ac:dyDescent="0.25">
      <c r="A9" s="39"/>
      <c r="B9" s="38"/>
      <c r="C9" s="44"/>
      <c r="D9" s="44"/>
      <c r="E9" s="44"/>
      <c r="F9" s="44"/>
      <c r="G9" s="68"/>
      <c r="H9" s="38"/>
      <c r="I9" s="44"/>
      <c r="J9" s="44"/>
      <c r="K9" s="45"/>
      <c r="L9" s="68"/>
      <c r="M9" s="68"/>
      <c r="N9" s="68"/>
      <c r="P9"/>
      <c r="Q9"/>
      <c r="R9" s="63"/>
    </row>
    <row r="10" spans="1:20" x14ac:dyDescent="0.25">
      <c r="A10" s="39"/>
      <c r="B10" s="38"/>
      <c r="C10" s="44"/>
      <c r="D10" s="44"/>
      <c r="E10" s="44"/>
      <c r="F10" s="44"/>
      <c r="G10" s="68"/>
      <c r="H10" s="38"/>
      <c r="I10" s="44"/>
      <c r="J10" s="44"/>
      <c r="K10" s="45"/>
      <c r="L10" s="68"/>
      <c r="M10" s="68"/>
      <c r="N10" s="68"/>
      <c r="P10"/>
      <c r="Q10"/>
      <c r="R10" s="70"/>
    </row>
    <row r="11" spans="1:20" x14ac:dyDescent="0.25">
      <c r="A11" s="39"/>
      <c r="B11" s="38"/>
      <c r="C11" s="44"/>
      <c r="D11" s="44"/>
      <c r="E11" s="44"/>
      <c r="F11" s="44"/>
      <c r="G11" s="68"/>
      <c r="H11" s="38"/>
      <c r="I11" s="44"/>
      <c r="J11" s="44"/>
      <c r="K11" s="45"/>
      <c r="L11" s="68"/>
      <c r="M11" s="68"/>
      <c r="N11" s="68"/>
      <c r="P11"/>
      <c r="Q11"/>
    </row>
  </sheetData>
  <sheetProtection algorithmName="SHA-512" hashValue="4M+oSAW7uf1olAAbVDWWaPBh+KrPK74B+3K0Jm80czS9OgzTuiEbyuE7F1HKG3Xmg1TQgsbg/X5WZePTDAoYcw==" saltValue="nS+9TKO9aP8PN9YsoCI73g==" spinCount="100000" sheet="1" objects="1" scenarios="1"/>
  <mergeCells count="13">
    <mergeCell ref="A1:C1"/>
    <mergeCell ref="Q3:Q4"/>
    <mergeCell ref="P5:P6"/>
    <mergeCell ref="Q5:Q6"/>
    <mergeCell ref="R5:R6"/>
    <mergeCell ref="F1:H1"/>
    <mergeCell ref="D1:E1"/>
    <mergeCell ref="S5:S6"/>
    <mergeCell ref="R3:R4"/>
    <mergeCell ref="S3:S4"/>
    <mergeCell ref="M1:O1"/>
    <mergeCell ref="I1:L1"/>
    <mergeCell ref="P3:P4"/>
  </mergeCells>
  <printOptions horizontalCentered="1"/>
  <pageMargins left="0.25" right="0.25" top="0.75" bottom="0.75" header="0.3" footer="0.3"/>
  <pageSetup scale="34" fitToHeight="0" orientation="landscape" r:id="rId1"/>
  <headerFooter>
    <oddFooter>&amp;C&amp;"Arial,Regular"&amp;8Page 7 of 11&amp;R&amp;"Arial,Regular"&amp;8EXC-F037
V2025.1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7"/>
  <sheetViews>
    <sheetView workbookViewId="0">
      <selection activeCell="E17" sqref="E17"/>
    </sheetView>
  </sheetViews>
  <sheetFormatPr defaultRowHeight="15" x14ac:dyDescent="0.25"/>
  <cols>
    <col min="1" max="1" width="9.7109375" style="77" customWidth="1"/>
    <col min="2" max="2" width="9.7109375" style="11" customWidth="1"/>
    <col min="3" max="3" width="19.85546875" style="75" customWidth="1"/>
    <col min="4" max="4" width="29.5703125" style="75" customWidth="1"/>
    <col min="5" max="5" width="20" style="75" customWidth="1"/>
    <col min="6" max="6" width="11.5703125" style="78" customWidth="1"/>
    <col min="7" max="7" width="9.7109375" style="11" customWidth="1"/>
    <col min="8" max="8" width="18" style="75" customWidth="1"/>
    <col min="9" max="9" width="13.7109375" style="131" customWidth="1"/>
    <col min="10" max="10" width="14.85546875" style="76" customWidth="1"/>
    <col min="11" max="13" width="12.42578125" style="78" customWidth="1"/>
    <col min="14" max="14" width="13.7109375" style="11" hidden="1" customWidth="1"/>
    <col min="15" max="15" width="11.85546875" style="11" hidden="1" customWidth="1"/>
    <col min="16" max="16" width="21.140625" customWidth="1"/>
    <col min="17" max="18" width="26" bestFit="1" customWidth="1"/>
    <col min="19" max="19" width="27" bestFit="1" customWidth="1"/>
  </cols>
  <sheetData>
    <row r="1" spans="1:19" ht="26.25" customHeight="1" thickBot="1" x14ac:dyDescent="0.3">
      <c r="A1" s="235" t="s">
        <v>86</v>
      </c>
      <c r="B1" s="291"/>
      <c r="C1" s="236"/>
      <c r="D1" s="235">
        <f>'CT01'!A9</f>
        <v>0</v>
      </c>
      <c r="E1" s="291"/>
      <c r="F1" s="235" t="s">
        <v>87</v>
      </c>
      <c r="G1" s="236"/>
      <c r="H1" s="235">
        <f>'CT01'!A11</f>
        <v>0</v>
      </c>
      <c r="I1" s="291"/>
      <c r="J1" s="236"/>
      <c r="K1" s="235" t="s">
        <v>40</v>
      </c>
      <c r="L1" s="291"/>
      <c r="M1" s="291"/>
      <c r="N1" s="113"/>
      <c r="O1" s="113"/>
      <c r="P1" s="13" t="s">
        <v>243</v>
      </c>
      <c r="Q1" s="104" t="s">
        <v>373</v>
      </c>
      <c r="R1" s="115" t="s">
        <v>374</v>
      </c>
      <c r="S1" s="13" t="s">
        <v>375</v>
      </c>
    </row>
    <row r="2" spans="1:19" ht="24.75" customHeight="1" thickBot="1" x14ac:dyDescent="0.3">
      <c r="A2" s="21" t="s">
        <v>93</v>
      </c>
      <c r="B2" s="21" t="s">
        <v>104</v>
      </c>
      <c r="C2" s="21" t="s">
        <v>105</v>
      </c>
      <c r="D2" s="21" t="s">
        <v>106</v>
      </c>
      <c r="E2" s="21" t="s">
        <v>107</v>
      </c>
      <c r="F2" s="65" t="s">
        <v>112</v>
      </c>
      <c r="G2" s="87" t="s">
        <v>108</v>
      </c>
      <c r="H2" s="87" t="s">
        <v>109</v>
      </c>
      <c r="I2" s="22" t="s">
        <v>501</v>
      </c>
      <c r="J2" s="88" t="s">
        <v>238</v>
      </c>
      <c r="K2" s="65" t="s">
        <v>257</v>
      </c>
      <c r="L2" s="65" t="s">
        <v>99</v>
      </c>
      <c r="M2" s="65" t="s">
        <v>267</v>
      </c>
      <c r="N2" s="21" t="s">
        <v>110</v>
      </c>
      <c r="O2" s="24" t="s">
        <v>111</v>
      </c>
      <c r="P2" s="80">
        <f>SUMIFS(J:J,K:K, "N",L:L, "N")</f>
        <v>0</v>
      </c>
      <c r="Q2" s="106">
        <f>SUMIFS(J:J,K:K, "Y",M:M, "NV",M:M, "&lt;&gt;" )</f>
        <v>0</v>
      </c>
      <c r="R2" s="114">
        <f>SUMIFS(J:J,L:L, "Y",M:M, "NV",M:M, "&lt;&gt;" )</f>
        <v>0</v>
      </c>
      <c r="S2" s="80">
        <f>SUMIFS(J:J,K:K, "y",M:M, "&lt;&gt;nv",M:M, "&lt;&gt;") + SUMIFS(J:J,L:L, "y",M:M, "&lt;&gt;nv",M:M, "&lt;&gt;")</f>
        <v>0</v>
      </c>
    </row>
    <row r="3" spans="1:19" ht="15.75" thickBot="1" x14ac:dyDescent="0.3">
      <c r="A3" s="32"/>
      <c r="B3" s="31"/>
      <c r="C3" s="33"/>
      <c r="D3" s="33"/>
      <c r="E3" s="33"/>
      <c r="F3" s="66"/>
      <c r="G3" s="31"/>
      <c r="H3" s="33"/>
      <c r="I3" s="31"/>
      <c r="J3" s="35"/>
      <c r="K3" s="66"/>
      <c r="L3" s="66"/>
      <c r="M3" s="66"/>
      <c r="N3" s="31"/>
      <c r="O3" s="73"/>
      <c r="P3" s="17" t="s">
        <v>43</v>
      </c>
      <c r="Q3" s="109" t="s">
        <v>71</v>
      </c>
      <c r="R3" s="17" t="s">
        <v>6</v>
      </c>
    </row>
    <row r="4" spans="1:19" ht="15.75" thickBot="1" x14ac:dyDescent="0.3">
      <c r="A4" s="39"/>
      <c r="B4" s="38"/>
      <c r="C4" s="44"/>
      <c r="D4" s="44"/>
      <c r="E4" s="44"/>
      <c r="F4" s="68"/>
      <c r="G4" s="38"/>
      <c r="H4" s="44"/>
      <c r="I4" s="130"/>
      <c r="J4" s="45"/>
      <c r="K4" s="68"/>
      <c r="L4" s="68"/>
      <c r="M4" s="68"/>
      <c r="N4" s="38"/>
      <c r="P4" s="17">
        <f>'CT01'!G15</f>
        <v>0</v>
      </c>
      <c r="Q4" s="110">
        <f>'CT01'!G9</f>
        <v>0</v>
      </c>
      <c r="R4" s="16">
        <f>'CT01'!K9</f>
        <v>0</v>
      </c>
    </row>
    <row r="5" spans="1:19" x14ac:dyDescent="0.25">
      <c r="A5" s="39"/>
      <c r="B5" s="38"/>
      <c r="C5" s="44"/>
      <c r="D5" s="44"/>
      <c r="E5" s="44"/>
      <c r="F5" s="68"/>
      <c r="G5" s="38"/>
      <c r="H5" s="44"/>
      <c r="I5" s="130"/>
      <c r="J5" s="45"/>
      <c r="K5" s="68"/>
      <c r="L5" s="68"/>
      <c r="M5" s="68"/>
      <c r="N5" s="38"/>
      <c r="P5" s="5"/>
      <c r="Q5" s="112"/>
      <c r="R5" s="5"/>
    </row>
    <row r="6" spans="1:19" ht="15.75" x14ac:dyDescent="0.25">
      <c r="A6" s="39"/>
      <c r="B6" s="38"/>
      <c r="C6" s="74"/>
      <c r="D6" s="44"/>
      <c r="E6" s="44"/>
      <c r="F6" s="68"/>
      <c r="G6" s="38"/>
      <c r="H6" s="44"/>
      <c r="I6" s="130"/>
      <c r="J6" s="45"/>
      <c r="K6" s="68"/>
      <c r="L6" s="68"/>
      <c r="M6" s="68"/>
      <c r="N6" s="38"/>
      <c r="P6" s="95"/>
      <c r="Q6" s="18"/>
      <c r="R6" s="18"/>
    </row>
    <row r="7" spans="1:19" x14ac:dyDescent="0.25">
      <c r="A7" s="39"/>
      <c r="B7" s="38"/>
      <c r="C7" s="44"/>
      <c r="D7" s="44"/>
      <c r="E7" s="44"/>
      <c r="F7" s="68"/>
      <c r="G7" s="38"/>
      <c r="H7" s="44"/>
      <c r="I7" s="130"/>
      <c r="J7" s="45"/>
      <c r="K7" s="68"/>
      <c r="L7" s="68"/>
      <c r="M7" s="68"/>
      <c r="N7" s="38"/>
    </row>
  </sheetData>
  <sheetProtection algorithmName="SHA-512" hashValue="6xQe6Zvd1EBVpxsvqJPO0JUkfZzyDNI7FJE1iR4TKENf+y1/OcfJt3kSs5itZirWF0JRe/E1d8qAm0c5S9mu8Q==" saltValue="Z8B/k5VhC1EmDuvFt1OPWA==" spinCount="100000" sheet="1" objects="1" scenarios="1"/>
  <mergeCells count="5">
    <mergeCell ref="A1:C1"/>
    <mergeCell ref="K1:M1"/>
    <mergeCell ref="F1:G1"/>
    <mergeCell ref="D1:E1"/>
    <mergeCell ref="H1:J1"/>
  </mergeCells>
  <printOptions horizontalCentered="1"/>
  <pageMargins left="0.25" right="0.25" top="0.75" bottom="0.75" header="0.3" footer="0.3"/>
  <pageSetup scale="45" fitToHeight="0" orientation="landscape" r:id="rId1"/>
  <headerFooter>
    <oddFooter>&amp;C&amp;"Arial,Regular"&amp;8Page 8 of 11&amp;R&amp;"Arial,Regular"&amp;8EXC-F037
V2025.1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2"/>
  <sheetViews>
    <sheetView workbookViewId="0">
      <selection activeCell="F18" sqref="F18"/>
    </sheetView>
  </sheetViews>
  <sheetFormatPr defaultRowHeight="15" x14ac:dyDescent="0.25"/>
  <cols>
    <col min="1" max="1" width="34.28515625" style="75" bestFit="1" customWidth="1"/>
    <col min="2" max="2" width="23.42578125" style="83" customWidth="1"/>
    <col min="3" max="3" width="13.7109375" style="83" customWidth="1"/>
    <col min="4" max="4" width="18.85546875" style="100" customWidth="1"/>
    <col min="5" max="5" width="21.7109375" style="100" customWidth="1"/>
    <col min="6" max="6" width="31.5703125" style="75" customWidth="1"/>
    <col min="7" max="7" width="21.7109375" style="75" customWidth="1"/>
    <col min="8" max="8" width="13.5703125" style="75" customWidth="1"/>
    <col min="9" max="9" width="7.42578125" style="75" customWidth="1"/>
    <col min="10" max="10" width="10" style="75" customWidth="1"/>
    <col min="11" max="12" width="25.28515625" customWidth="1"/>
  </cols>
  <sheetData>
    <row r="1" spans="1:15" ht="17.25" customHeight="1" thickBot="1" x14ac:dyDescent="0.3">
      <c r="A1" s="84" t="s">
        <v>86</v>
      </c>
      <c r="B1" s="235">
        <f>'CT01'!A9</f>
        <v>0</v>
      </c>
      <c r="C1" s="291"/>
      <c r="D1" s="236"/>
      <c r="E1" s="84" t="s">
        <v>87</v>
      </c>
      <c r="F1" s="301">
        <f>'CT01'!A11</f>
        <v>0</v>
      </c>
      <c r="G1" s="302"/>
      <c r="H1" s="303" t="s">
        <v>40</v>
      </c>
      <c r="I1" s="304"/>
      <c r="J1" s="305"/>
      <c r="K1" s="145" t="s">
        <v>322</v>
      </c>
      <c r="L1" s="13" t="s">
        <v>323</v>
      </c>
    </row>
    <row r="2" spans="1:15" ht="26.25" thickBot="1" x14ac:dyDescent="0.3">
      <c r="A2" s="92" t="s">
        <v>42</v>
      </c>
      <c r="B2" s="90" t="s">
        <v>41</v>
      </c>
      <c r="C2" s="90" t="s">
        <v>501</v>
      </c>
      <c r="D2" s="91" t="s">
        <v>314</v>
      </c>
      <c r="E2" s="91" t="s">
        <v>315</v>
      </c>
      <c r="F2" s="94" t="s">
        <v>308</v>
      </c>
      <c r="G2" s="94" t="s">
        <v>309</v>
      </c>
      <c r="H2" s="94" t="s">
        <v>107</v>
      </c>
      <c r="I2" s="122" t="s">
        <v>499</v>
      </c>
      <c r="J2" s="122" t="s">
        <v>500</v>
      </c>
      <c r="K2" s="101">
        <f>SUM(D:D)</f>
        <v>0</v>
      </c>
      <c r="L2" s="101">
        <f>SUM(E:E)</f>
        <v>0</v>
      </c>
      <c r="M2" s="93"/>
      <c r="N2" s="93"/>
      <c r="O2" s="93"/>
    </row>
    <row r="3" spans="1:15" ht="15.75" thickBot="1" x14ac:dyDescent="0.3">
      <c r="A3" s="33"/>
      <c r="B3" s="97"/>
      <c r="C3" s="97"/>
      <c r="D3" s="98"/>
      <c r="E3" s="98"/>
      <c r="F3" s="33"/>
      <c r="G3" s="33"/>
      <c r="H3" s="33"/>
      <c r="I3" s="33"/>
      <c r="J3" s="33"/>
      <c r="K3" s="17" t="s">
        <v>43</v>
      </c>
      <c r="L3" s="15" t="s">
        <v>6</v>
      </c>
    </row>
    <row r="4" spans="1:15" ht="15.75" thickBot="1" x14ac:dyDescent="0.3">
      <c r="A4" s="44"/>
      <c r="D4" s="99"/>
      <c r="E4" s="99"/>
      <c r="F4" s="44"/>
      <c r="G4" s="44"/>
      <c r="H4" s="44"/>
      <c r="I4" s="44"/>
      <c r="J4" s="44"/>
      <c r="K4" s="17">
        <f>'CT01'!G15</f>
        <v>0</v>
      </c>
      <c r="L4" s="25">
        <f>'CT01'!K9</f>
        <v>0</v>
      </c>
    </row>
    <row r="5" spans="1:15" ht="15.75" thickBot="1" x14ac:dyDescent="0.3">
      <c r="A5" s="44"/>
      <c r="D5" s="99"/>
      <c r="E5" s="99"/>
      <c r="F5" s="44"/>
      <c r="G5" s="44"/>
      <c r="H5" s="44"/>
      <c r="I5" s="44"/>
      <c r="J5" s="44"/>
      <c r="K5" s="17" t="s">
        <v>71</v>
      </c>
    </row>
    <row r="6" spans="1:15" ht="15.75" thickBot="1" x14ac:dyDescent="0.3">
      <c r="A6" s="44"/>
      <c r="D6" s="99"/>
      <c r="E6" s="99"/>
      <c r="F6" s="44"/>
      <c r="G6" s="44"/>
      <c r="H6" s="44"/>
      <c r="I6" s="44"/>
      <c r="J6" s="44"/>
      <c r="K6" s="16">
        <f>'CT01'!G9</f>
        <v>0</v>
      </c>
    </row>
    <row r="7" spans="1:15" x14ac:dyDescent="0.25">
      <c r="A7" s="44"/>
      <c r="D7" s="99"/>
      <c r="E7" s="99"/>
      <c r="F7" s="44"/>
      <c r="G7" s="44"/>
      <c r="H7" s="44"/>
      <c r="I7" s="44"/>
      <c r="J7" s="44"/>
    </row>
    <row r="10" spans="1:15" x14ac:dyDescent="0.25">
      <c r="A10" s="44"/>
    </row>
    <row r="14" spans="1:15" x14ac:dyDescent="0.25">
      <c r="A14" s="44"/>
    </row>
    <row r="16" spans="1:15" x14ac:dyDescent="0.25">
      <c r="A16" s="44"/>
    </row>
    <row r="17" spans="1:1" x14ac:dyDescent="0.25">
      <c r="A17" s="44"/>
    </row>
    <row r="29" spans="1:1" x14ac:dyDescent="0.25">
      <c r="A29" s="44"/>
    </row>
    <row r="30" spans="1:1" x14ac:dyDescent="0.25">
      <c r="A30" s="44"/>
    </row>
    <row r="31" spans="1:1" x14ac:dyDescent="0.25">
      <c r="A31" s="44"/>
    </row>
    <row r="32" spans="1:1" x14ac:dyDescent="0.25">
      <c r="A32" s="44"/>
    </row>
  </sheetData>
  <sheetProtection algorithmName="SHA-512" hashValue="WT5cmqPUZmdluvpbhR+1TjNi1hcRJKjRmltUdOm31zbZj0cpp0R0pxB89cdZ+Cthu7Y+1FwoFYmwxZWfQudyhQ==" saltValue="k1gs0VZjD4saJL1CO2vD7g==" spinCount="100000" sheet="1" objects="1" scenarios="1"/>
  <sortState xmlns:xlrd2="http://schemas.microsoft.com/office/spreadsheetml/2017/richdata2" ref="A3:A34">
    <sortCondition ref="A3:A34"/>
  </sortState>
  <mergeCells count="3">
    <mergeCell ref="B1:D1"/>
    <mergeCell ref="F1:G1"/>
    <mergeCell ref="H1:J1"/>
  </mergeCells>
  <printOptions horizontalCentered="1"/>
  <pageMargins left="0.25" right="0.25" top="0.75" bottom="0.75" header="0.3" footer="0.3"/>
  <pageSetup scale="54" fitToHeight="0" orientation="landscape" r:id="rId1"/>
  <headerFooter>
    <oddFooter>&amp;C&amp;"Arial,Regular"&amp;8Page 9 of 11&amp;R&amp;"Arial,Regular"&amp;8EXC-F037
V2025.1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CT01</vt:lpstr>
      <vt:lpstr>CT01a</vt:lpstr>
      <vt:lpstr>CT02</vt:lpstr>
      <vt:lpstr>CT02a</vt:lpstr>
      <vt:lpstr>CT03</vt:lpstr>
      <vt:lpstr>CT04</vt:lpstr>
      <vt:lpstr>CT04a</vt:lpstr>
      <vt:lpstr>CT05</vt:lpstr>
      <vt:lpstr>CTRYO</vt:lpstr>
      <vt:lpstr>AFFIDAVIT</vt:lpstr>
      <vt:lpstr>INSTRUCTIONS</vt:lpstr>
      <vt:lpstr>Sheet1</vt:lpstr>
      <vt:lpstr>AFFIDAVIT!Print_Area</vt:lpstr>
    </vt:vector>
  </TitlesOfParts>
  <Company>Taxation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Brandy Delaney</dc:creator>
  <cp:lastModifiedBy>Brandy Delaney</cp:lastModifiedBy>
  <cp:lastPrinted>2025-01-30T00:48:14Z</cp:lastPrinted>
  <dcterms:created xsi:type="dcterms:W3CDTF">2017-09-21T21:43:35Z</dcterms:created>
  <dcterms:modified xsi:type="dcterms:W3CDTF">2025-02-19T17:55:04Z</dcterms:modified>
</cp:coreProperties>
</file>