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08904735-75A3-43E5-BCE3-DE1F2BC3AA7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SST" sheetId="2" r:id="rId1"/>
    <sheet name="Option Tax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C41" i="4" l="1"/>
  <c r="B41" i="4"/>
  <c r="C25" i="2" l="1"/>
</calcChain>
</file>

<file path=xl/sharedStrings.xml><?xml version="1.0" encoding="utf-8"?>
<sst xmlns="http://schemas.openxmlformats.org/spreadsheetml/2006/main" count="59" uniqueCount="58">
  <si>
    <t>LOCAL SCHOOL SUPPORT TAX</t>
  </si>
  <si>
    <t>GENERAL FUND</t>
  </si>
  <si>
    <t>TOTAL</t>
  </si>
  <si>
    <t>OPTIONAL TAXES</t>
  </si>
  <si>
    <t>CARSON CITY-OPEN SPACE</t>
  </si>
  <si>
    <t>CHURCHILL COUNTY-LGTA</t>
  </si>
  <si>
    <t>CHURCHILL COUNTY-ROAD REPAIR</t>
  </si>
  <si>
    <t>CLARK COUNTY-FLOOD</t>
  </si>
  <si>
    <t>CLARK COUNTY-SOUTHERN NEVADA WATER</t>
  </si>
  <si>
    <t>DOUGLAS COUNTY-TAX ORDINANCE</t>
  </si>
  <si>
    <t>NYE COUNTY-ROAD REPAIR</t>
  </si>
  <si>
    <t>STOREY COUNTY-RAILWAY</t>
  </si>
  <si>
    <t>STOREY COUNTY-TOURISM</t>
  </si>
  <si>
    <t>WASHOE COUNTY-FLOOD/PUBLIC SAFETY</t>
  </si>
  <si>
    <t>WASHOE COUNTY-LGTA</t>
  </si>
  <si>
    <t>WASHOE COUNTY-RAILROAD</t>
  </si>
  <si>
    <t>WHITE PINE COUNTY-ROAD REPAIR</t>
  </si>
  <si>
    <t>WHITE PINE COUNTY-SCHOOL DIST CAP IMP</t>
  </si>
  <si>
    <t>LINCOLN COUNTY-SCHOOL/PUBLIC UTILITIES</t>
  </si>
  <si>
    <t>LANDER COUNTY - WATER TREATMENT</t>
  </si>
  <si>
    <t>CHURCHILL COUNTY-UNTY INFRASTRUCTURE</t>
  </si>
  <si>
    <t>CLARK COUNTY-MASS TRANSIT/AIR QUALITY</t>
  </si>
  <si>
    <t>WHITE PINE COUNTY TAX</t>
  </si>
  <si>
    <t>CARSON CITY-V &amp; T RAILROAD</t>
  </si>
  <si>
    <t xml:space="preserve">WHITE PINE COUNTY-SWIMMING POOL </t>
  </si>
  <si>
    <t>WHITE PINE COUNTY INFRASTRUCTURE</t>
  </si>
  <si>
    <t>LYON COUNTY-INFRASTRUCTURE</t>
  </si>
  <si>
    <t>PERSHING COUNTY-INFRASTRUCTURE</t>
  </si>
  <si>
    <t>STOREY COUNTY-SCHOOL/PUBLIC UTILITES</t>
  </si>
  <si>
    <t>NYE COUNTY-PUBLIC SAFETY</t>
  </si>
  <si>
    <t>CARSON CITY-INFRASTRUCTURE</t>
  </si>
  <si>
    <t>ELKO COUNTY - INFRASTRUCTURE</t>
  </si>
  <si>
    <t>CARSON CITY-MASS TRANS</t>
  </si>
  <si>
    <t>WASHOE COUNTY-SCHOOL CAPITAL PROJECTS</t>
  </si>
  <si>
    <t>CLARK COUNTY-CRIME PREVENTION TAX</t>
  </si>
  <si>
    <t>CLARK COUNTY-MORE COPS</t>
  </si>
  <si>
    <t>CLARK COUNTY-EDUCATION PROGRAMS</t>
  </si>
  <si>
    <t>WASHOE COUNTY-MASS TRANSIT/PUBLIC ROAD</t>
  </si>
  <si>
    <t>CHURCHILL COUNTY</t>
  </si>
  <si>
    <t>CLARK COUNTY</t>
  </si>
  <si>
    <t>DOUGLAS COUNTY</t>
  </si>
  <si>
    <t>ELKO COUNTY</t>
  </si>
  <si>
    <t>ESMERALDA COUNTY</t>
  </si>
  <si>
    <t>EUREKA COUNTY</t>
  </si>
  <si>
    <t>HUMBOLDT COUNTY</t>
  </si>
  <si>
    <t>LANDER COUNTY</t>
  </si>
  <si>
    <t>LINCOLN COUNTY</t>
  </si>
  <si>
    <t>LYON COUNTY</t>
  </si>
  <si>
    <t>MINERAL COUNTY</t>
  </si>
  <si>
    <t>NYE COUNTY</t>
  </si>
  <si>
    <t>CARSON CITY</t>
  </si>
  <si>
    <t>PERSHING COUNTY</t>
  </si>
  <si>
    <t>STOREY COUNTY</t>
  </si>
  <si>
    <t>WASHOE COUNTY</t>
  </si>
  <si>
    <t>WHITE PINE COUNTY</t>
  </si>
  <si>
    <t>OUT OF STATE</t>
  </si>
  <si>
    <t>**Commencing July 1, 2021 all reported LSST Net Distributions (county) are transferred to the State Education Fund (SEF)</t>
  </si>
  <si>
    <t>COLLECTIONS FOR April 2024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</si>
</sst>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1"/>
      <name val="DengXian"/>
      <charset val="134"/>
    </font>
    <font>
      <b/>
      <sz val="11"/>
      <name val="DengXian"/>
      <charset val="134"/>
    </font>
    <font>
      <i/>
      <sz val="11"/>
      <name val="DengXian"/>
      <charset val="134"/>
    </font>
    <font>
      <sz val="11"/>
      <color rgb="FF000000"/>
      <name val="DengXia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0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/>
    <xf numFmtId="0" fontId="8" fillId="0" borderId="0" xfId="0" quotePrefix="1" applyFont="1" applyFill="1" applyAlignment="1" applyProtection="1">
      <alignment horizontal="left"/>
    </xf>
    <xf numFmtId="0" fontId="7" fillId="0" borderId="0" xfId="0" applyFont="1" applyFill="1"/>
    <xf numFmtId="0" fontId="7" fillId="0" borderId="0" xfId="0" applyFont="1" applyFill="1" applyAlignment="1" applyProtection="1">
      <alignment horizontal="left"/>
    </xf>
    <xf numFmtId="7" fontId="7" fillId="0" borderId="0" xfId="2" applyNumberFormat="1" applyFont="1" applyFill="1" applyAlignment="1" applyProtection="1"/>
    <xf numFmtId="0" fontId="8" fillId="0" borderId="0" xfId="0" applyFont="1" applyAlignment="1" applyProtection="1">
      <alignment horizontal="left"/>
    </xf>
    <xf numFmtId="7" fontId="8" fillId="0" borderId="1" xfId="0" applyNumberFormat="1" applyFont="1" applyBorder="1" applyProtection="1"/>
    <xf numFmtId="7" fontId="7" fillId="0" borderId="0" xfId="0" applyNumberFormat="1" applyFont="1" applyProtection="1"/>
    <xf numFmtId="0" fontId="9" fillId="0" borderId="0" xfId="0" applyFont="1"/>
    <xf numFmtId="7" fontId="8" fillId="0" borderId="0" xfId="0" applyNumberFormat="1" applyFont="1" applyBorder="1" applyProtection="1"/>
    <xf numFmtId="7" fontId="7" fillId="0" borderId="0" xfId="0" applyNumberFormat="1" applyFont="1" applyFill="1" applyProtection="1"/>
    <xf numFmtId="0" fontId="7" fillId="0" borderId="0" xfId="12" applyFont="1" applyFill="1" applyAlignment="1"/>
    <xf numFmtId="7" fontId="7" fillId="0" borderId="0" xfId="2" applyNumberFormat="1" applyFont="1" applyFill="1" applyAlignment="1"/>
    <xf numFmtId="44" fontId="7" fillId="0" borderId="0" xfId="29" applyFont="1"/>
    <xf numFmtId="0" fontId="7" fillId="0" borderId="0" xfId="12" quotePrefix="1" applyFont="1" applyFill="1" applyAlignment="1" applyProtection="1">
      <alignment horizontal="left"/>
    </xf>
    <xf numFmtId="0" fontId="7" fillId="0" borderId="0" xfId="12" applyFont="1" applyFill="1" applyAlignment="1" applyProtection="1">
      <alignment horizontal="left"/>
    </xf>
    <xf numFmtId="43" fontId="7" fillId="0" borderId="0" xfId="2" applyNumberFormat="1" applyFont="1" applyFill="1" applyAlignment="1"/>
    <xf numFmtId="43" fontId="7" fillId="0" borderId="0" xfId="2" applyNumberFormat="1" applyFont="1" applyFill="1" applyAlignment="1" applyProtection="1"/>
    <xf numFmtId="7" fontId="7" fillId="0" borderId="0" xfId="2" applyNumberFormat="1" applyFont="1" applyFill="1" applyBorder="1" applyAlignment="1" applyProtection="1"/>
    <xf numFmtId="7" fontId="7" fillId="0" borderId="0" xfId="0" applyNumberFormat="1" applyFont="1" applyFill="1" applyBorder="1" applyProtection="1"/>
    <xf numFmtId="0" fontId="7" fillId="0" borderId="1" xfId="0" applyFont="1" applyBorder="1"/>
    <xf numFmtId="7" fontId="8" fillId="0" borderId="1" xfId="0" applyNumberFormat="1" applyFont="1" applyBorder="1"/>
    <xf numFmtId="164" fontId="10" fillId="0" borderId="0" xfId="0" applyNumberFormat="1" applyFont="1" applyFill="1"/>
    <xf numFmtId="39" fontId="7" fillId="0" borderId="0" xfId="0" applyNumberFormat="1" applyFont="1" applyAlignment="1">
      <alignment horizontal="right"/>
    </xf>
  </cellXfs>
  <cellStyles count="30">
    <cellStyle name="Comma 2" xfId="14" xr:uid="{00000000-0005-0000-0000-000000000000}"/>
    <cellStyle name="Currency" xfId="29" builtinId="4"/>
    <cellStyle name="Currency 2" xfId="1" xr:uid="{00000000-0005-0000-0000-000001000000}"/>
    <cellStyle name="Currency 3" xfId="15" xr:uid="{00000000-0005-0000-0000-000002000000}"/>
    <cellStyle name="Normal" xfId="0" builtinId="0"/>
    <cellStyle name="Normal 10" xfId="2" xr:uid="{00000000-0005-0000-0000-000004000000}"/>
    <cellStyle name="Normal 10 2" xfId="18" xr:uid="{00000000-0005-0000-0000-000005000000}"/>
    <cellStyle name="Normal 11" xfId="3" xr:uid="{00000000-0005-0000-0000-000006000000}"/>
    <cellStyle name="Normal 11 2" xfId="19" xr:uid="{00000000-0005-0000-0000-000007000000}"/>
    <cellStyle name="Normal 12" xfId="4" xr:uid="{00000000-0005-0000-0000-000008000000}"/>
    <cellStyle name="Normal 12 2" xfId="20" xr:uid="{00000000-0005-0000-0000-000009000000}"/>
    <cellStyle name="Normal 13" xfId="13" xr:uid="{00000000-0005-0000-0000-00000A000000}"/>
    <cellStyle name="Normal 14" xfId="17" xr:uid="{00000000-0005-0000-0000-00000B000000}"/>
    <cellStyle name="Normal 2" xfId="5" xr:uid="{00000000-0005-0000-0000-00000C000000}"/>
    <cellStyle name="Normal 2 2" xfId="21" xr:uid="{00000000-0005-0000-0000-00000D000000}"/>
    <cellStyle name="Normal 3" xfId="6" xr:uid="{00000000-0005-0000-0000-00000E000000}"/>
    <cellStyle name="Normal 3 2" xfId="16" xr:uid="{00000000-0005-0000-0000-00000F000000}"/>
    <cellStyle name="Normal 3 2 2" xfId="22" xr:uid="{00000000-0005-0000-0000-000010000000}"/>
    <cellStyle name="Normal 4" xfId="7" xr:uid="{00000000-0005-0000-0000-000011000000}"/>
    <cellStyle name="Normal 4 2" xfId="23" xr:uid="{00000000-0005-0000-0000-000012000000}"/>
    <cellStyle name="Normal 5" xfId="8" xr:uid="{00000000-0005-0000-0000-000013000000}"/>
    <cellStyle name="Normal 5 2" xfId="24" xr:uid="{00000000-0005-0000-0000-000014000000}"/>
    <cellStyle name="Normal 6" xfId="9" xr:uid="{00000000-0005-0000-0000-000015000000}"/>
    <cellStyle name="Normal 6 2" xfId="25" xr:uid="{00000000-0005-0000-0000-000016000000}"/>
    <cellStyle name="Normal 7" xfId="10" xr:uid="{00000000-0005-0000-0000-000017000000}"/>
    <cellStyle name="Normal 7 2" xfId="26" xr:uid="{00000000-0005-0000-0000-000018000000}"/>
    <cellStyle name="Normal 8" xfId="11" xr:uid="{00000000-0005-0000-0000-000019000000}"/>
    <cellStyle name="Normal 8 2" xfId="27" xr:uid="{00000000-0005-0000-0000-00001A000000}"/>
    <cellStyle name="Normal 9" xfId="12" xr:uid="{00000000-0005-0000-0000-00001B000000}"/>
    <cellStyle name="Normal 9 2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Normal="100" workbookViewId="0">
      <selection activeCell="B4" sqref="B4"/>
    </sheetView>
  </sheetViews>
  <sheetFormatPr defaultRowHeight="14.25" x14ac:dyDescent="0.2"/>
  <cols>
    <col min="1" max="1" width="9.140625" style="1"/>
    <col min="2" max="2" width="42.7109375" style="1" bestFit="1" customWidth="1"/>
    <col min="3" max="3" width="24.85546875" style="1" bestFit="1" customWidth="1"/>
    <col min="4" max="16384" width="9.140625" style="1"/>
  </cols>
  <sheetData>
    <row r="1" spans="1:4" x14ac:dyDescent="0.2">
      <c r="D1" s="2"/>
    </row>
    <row r="2" spans="1:4" x14ac:dyDescent="0.2">
      <c r="A2" s="3"/>
      <c r="B2" s="4" t="s">
        <v>0</v>
      </c>
      <c r="C2" s="5"/>
    </row>
    <row r="3" spans="1:4" x14ac:dyDescent="0.2">
      <c r="B3" s="6" t="s">
        <v>57</v>
      </c>
      <c r="C3" s="5"/>
    </row>
    <row r="4" spans="1:4" x14ac:dyDescent="0.2">
      <c r="B4" s="7"/>
      <c r="C4" s="7"/>
    </row>
    <row r="5" spans="1:4" x14ac:dyDescent="0.2">
      <c r="B5" s="8" t="s">
        <v>38</v>
      </c>
      <c r="C5" s="28">
        <v>620572.28</v>
      </c>
    </row>
    <row r="6" spans="1:4" x14ac:dyDescent="0.2">
      <c r="B6" s="8" t="s">
        <v>39</v>
      </c>
      <c r="C6" s="28">
        <v>114848867.04000001</v>
      </c>
    </row>
    <row r="7" spans="1:4" x14ac:dyDescent="0.2">
      <c r="B7" s="8" t="s">
        <v>40</v>
      </c>
      <c r="C7" s="28">
        <v>1311483.8</v>
      </c>
    </row>
    <row r="8" spans="1:4" x14ac:dyDescent="0.2">
      <c r="B8" s="8" t="s">
        <v>41</v>
      </c>
      <c r="C8" s="28">
        <v>4150276.5</v>
      </c>
    </row>
    <row r="9" spans="1:4" x14ac:dyDescent="0.2">
      <c r="B9" s="8" t="s">
        <v>42</v>
      </c>
      <c r="C9" s="28">
        <v>4425.54</v>
      </c>
    </row>
    <row r="10" spans="1:4" x14ac:dyDescent="0.2">
      <c r="B10" s="8" t="s">
        <v>43</v>
      </c>
      <c r="C10" s="28">
        <v>48322.04</v>
      </c>
    </row>
    <row r="11" spans="1:4" x14ac:dyDescent="0.2">
      <c r="B11" s="8" t="s">
        <v>44</v>
      </c>
      <c r="C11" s="28">
        <v>806374.85</v>
      </c>
    </row>
    <row r="12" spans="1:4" x14ac:dyDescent="0.2">
      <c r="B12" s="8" t="s">
        <v>45</v>
      </c>
      <c r="C12" s="28">
        <v>129503.33</v>
      </c>
    </row>
    <row r="13" spans="1:4" x14ac:dyDescent="0.2">
      <c r="B13" s="8" t="s">
        <v>46</v>
      </c>
      <c r="C13" s="28">
        <v>47224.28</v>
      </c>
    </row>
    <row r="14" spans="1:4" x14ac:dyDescent="0.2">
      <c r="B14" s="8" t="s">
        <v>47</v>
      </c>
      <c r="C14" s="28">
        <v>1205151.2</v>
      </c>
    </row>
    <row r="15" spans="1:4" x14ac:dyDescent="0.2">
      <c r="B15" s="8" t="s">
        <v>48</v>
      </c>
      <c r="C15" s="28">
        <v>38296.400000000001</v>
      </c>
    </row>
    <row r="16" spans="1:4" x14ac:dyDescent="0.2">
      <c r="B16" s="8" t="s">
        <v>49</v>
      </c>
      <c r="C16" s="28">
        <v>1428440.49</v>
      </c>
    </row>
    <row r="17" spans="2:3" x14ac:dyDescent="0.2">
      <c r="B17" s="8" t="s">
        <v>50</v>
      </c>
      <c r="C17" s="28">
        <v>7497919.6600000001</v>
      </c>
    </row>
    <row r="18" spans="2:3" x14ac:dyDescent="0.2">
      <c r="B18" s="8" t="s">
        <v>51</v>
      </c>
      <c r="C18" s="28">
        <v>51536.09</v>
      </c>
    </row>
    <row r="19" spans="2:3" x14ac:dyDescent="0.2">
      <c r="B19" s="8" t="s">
        <v>52</v>
      </c>
      <c r="C19" s="28">
        <v>262628.98</v>
      </c>
    </row>
    <row r="20" spans="2:3" x14ac:dyDescent="0.2">
      <c r="B20" s="8" t="s">
        <v>53</v>
      </c>
      <c r="C20" s="28">
        <v>22011739.260000002</v>
      </c>
    </row>
    <row r="21" spans="2:3" x14ac:dyDescent="0.2">
      <c r="B21" s="8" t="s">
        <v>54</v>
      </c>
      <c r="C21" s="28">
        <v>401805.79</v>
      </c>
    </row>
    <row r="22" spans="2:3" x14ac:dyDescent="0.2">
      <c r="B22" s="8" t="s">
        <v>1</v>
      </c>
      <c r="C22" s="28">
        <v>1390153.01</v>
      </c>
    </row>
    <row r="23" spans="2:3" x14ac:dyDescent="0.2">
      <c r="B23" s="8" t="s">
        <v>55</v>
      </c>
      <c r="C23" s="28">
        <v>28569072.379999999</v>
      </c>
    </row>
    <row r="24" spans="2:3" ht="15" thickBot="1" x14ac:dyDescent="0.25">
      <c r="B24" s="10"/>
      <c r="C24" s="11"/>
    </row>
    <row r="25" spans="2:3" ht="15.75" thickTop="1" thickBot="1" x14ac:dyDescent="0.25">
      <c r="B25" s="10" t="s">
        <v>2</v>
      </c>
      <c r="C25" s="11">
        <f>SUM(C5:C23)</f>
        <v>184823792.91999999</v>
      </c>
    </row>
    <row r="26" spans="2:3" ht="15" thickTop="1" x14ac:dyDescent="0.2">
      <c r="C26" s="12"/>
    </row>
    <row r="27" spans="2:3" x14ac:dyDescent="0.2">
      <c r="B27" s="13" t="s">
        <v>56</v>
      </c>
    </row>
    <row r="56" spans="2:3" x14ac:dyDescent="0.2">
      <c r="B56" s="10"/>
      <c r="C56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7"/>
  <sheetViews>
    <sheetView zoomScaleNormal="100" workbookViewId="0">
      <selection activeCell="B3" sqref="B3"/>
    </sheetView>
  </sheetViews>
  <sheetFormatPr defaultRowHeight="14.25" x14ac:dyDescent="0.2"/>
  <cols>
    <col min="1" max="1" width="9.140625" style="1"/>
    <col min="2" max="2" width="45.42578125" style="1" customWidth="1"/>
    <col min="3" max="3" width="23" style="1" customWidth="1"/>
    <col min="4" max="4" width="9.140625" style="1"/>
    <col min="5" max="5" width="16.140625" style="1" bestFit="1" customWidth="1"/>
    <col min="6" max="7" width="9.140625" style="1"/>
    <col min="8" max="8" width="12.140625" style="1" bestFit="1" customWidth="1"/>
    <col min="9" max="16384" width="9.140625" style="1"/>
  </cols>
  <sheetData>
    <row r="1" spans="2:13" x14ac:dyDescent="0.2">
      <c r="C1" s="12"/>
    </row>
    <row r="2" spans="2:13" x14ac:dyDescent="0.2">
      <c r="B2" s="4" t="s">
        <v>3</v>
      </c>
      <c r="C2" s="15"/>
    </row>
    <row r="3" spans="2:13" x14ac:dyDescent="0.2">
      <c r="B3" s="6" t="str">
        <f>LSST!B3</f>
        <v>COLLECTIONS FOR April 2024 SALES</v>
      </c>
      <c r="C3" s="15"/>
    </row>
    <row r="4" spans="2:13" x14ac:dyDescent="0.2">
      <c r="B4" s="7"/>
      <c r="C4" s="15"/>
    </row>
    <row r="5" spans="2:13" x14ac:dyDescent="0.2">
      <c r="B5" s="16" t="s">
        <v>4</v>
      </c>
      <c r="C5" s="17">
        <v>360129.96</v>
      </c>
      <c r="E5" s="18"/>
    </row>
    <row r="6" spans="2:13" x14ac:dyDescent="0.2">
      <c r="B6" s="19" t="s">
        <v>32</v>
      </c>
      <c r="C6" s="9">
        <v>360129.95</v>
      </c>
      <c r="E6" s="18"/>
    </row>
    <row r="7" spans="2:13" x14ac:dyDescent="0.2">
      <c r="B7" s="20" t="s">
        <v>23</v>
      </c>
      <c r="C7" s="9">
        <v>180065.78</v>
      </c>
      <c r="E7" s="18"/>
    </row>
    <row r="8" spans="2:13" x14ac:dyDescent="0.2">
      <c r="B8" s="20" t="s">
        <v>30</v>
      </c>
      <c r="C8" s="9">
        <v>180060.6</v>
      </c>
      <c r="E8" s="18"/>
    </row>
    <row r="9" spans="2:13" x14ac:dyDescent="0.2">
      <c r="B9" s="19" t="s">
        <v>5</v>
      </c>
      <c r="C9" s="9">
        <v>90680.85</v>
      </c>
      <c r="E9" s="18"/>
    </row>
    <row r="10" spans="2:13" x14ac:dyDescent="0.2">
      <c r="B10" s="19" t="s">
        <v>6</v>
      </c>
      <c r="C10" s="9">
        <v>90672.06</v>
      </c>
      <c r="E10" s="18"/>
    </row>
    <row r="11" spans="2:13" x14ac:dyDescent="0.2">
      <c r="B11" s="20" t="s">
        <v>20</v>
      </c>
      <c r="C11" s="9">
        <v>90672.12</v>
      </c>
      <c r="E11" s="18"/>
    </row>
    <row r="12" spans="2:13" x14ac:dyDescent="0.2">
      <c r="B12" s="20" t="s">
        <v>36</v>
      </c>
      <c r="C12" s="9">
        <v>6476111.3200000003</v>
      </c>
      <c r="E12" s="18"/>
      <c r="L12" s="21"/>
    </row>
    <row r="13" spans="2:13" x14ac:dyDescent="0.2">
      <c r="B13" s="20" t="s">
        <v>7</v>
      </c>
      <c r="C13" s="9">
        <v>12963300.77</v>
      </c>
      <c r="E13" s="18"/>
      <c r="L13" s="22"/>
    </row>
    <row r="14" spans="2:13" x14ac:dyDescent="0.2">
      <c r="B14" s="19" t="s">
        <v>21</v>
      </c>
      <c r="C14" s="9">
        <v>25926573.259999998</v>
      </c>
      <c r="E14" s="18"/>
      <c r="L14" s="9"/>
    </row>
    <row r="15" spans="2:13" x14ac:dyDescent="0.2">
      <c r="B15" s="16" t="s">
        <v>8</v>
      </c>
      <c r="C15" s="17">
        <v>12963281.939999999</v>
      </c>
      <c r="E15" s="18"/>
      <c r="L15" s="22"/>
    </row>
    <row r="16" spans="2:13" x14ac:dyDescent="0.2">
      <c r="B16" s="16" t="s">
        <v>35</v>
      </c>
      <c r="C16" s="17">
        <v>15556208.24</v>
      </c>
      <c r="L16" s="9"/>
      <c r="M16" s="7"/>
    </row>
    <row r="17" spans="2:13" x14ac:dyDescent="0.2">
      <c r="B17" s="16" t="s">
        <v>34</v>
      </c>
      <c r="C17" s="17">
        <v>5183559.7</v>
      </c>
      <c r="E17" s="18"/>
      <c r="L17" s="9"/>
      <c r="M17" s="7"/>
    </row>
    <row r="18" spans="2:13" x14ac:dyDescent="0.2">
      <c r="B18" s="16" t="s">
        <v>9</v>
      </c>
      <c r="C18" s="17">
        <v>212947.59</v>
      </c>
      <c r="E18" s="18"/>
      <c r="L18" s="9"/>
      <c r="M18" s="7"/>
    </row>
    <row r="19" spans="2:13" x14ac:dyDescent="0.2">
      <c r="B19" s="16" t="s">
        <v>31</v>
      </c>
      <c r="C19" s="9">
        <v>381820.18</v>
      </c>
      <c r="E19" s="18"/>
      <c r="L19" s="9"/>
      <c r="M19" s="7"/>
    </row>
    <row r="20" spans="2:13" x14ac:dyDescent="0.2">
      <c r="B20" s="20" t="s">
        <v>19</v>
      </c>
      <c r="C20" s="9">
        <v>63578.81</v>
      </c>
      <c r="E20" s="18"/>
      <c r="L20" s="9"/>
      <c r="M20" s="7"/>
    </row>
    <row r="21" spans="2:13" x14ac:dyDescent="0.2">
      <c r="B21" s="20" t="s">
        <v>18</v>
      </c>
      <c r="C21" s="9">
        <v>10869.51</v>
      </c>
      <c r="E21" s="18"/>
      <c r="L21" s="9"/>
      <c r="M21" s="7"/>
    </row>
    <row r="22" spans="2:13" x14ac:dyDescent="0.2">
      <c r="B22" s="20" t="s">
        <v>26</v>
      </c>
      <c r="C22" s="9">
        <v>174398.45</v>
      </c>
      <c r="E22" s="18"/>
      <c r="L22" s="17"/>
      <c r="M22" s="7"/>
    </row>
    <row r="23" spans="2:13" x14ac:dyDescent="0.2">
      <c r="B23" s="20" t="s">
        <v>29</v>
      </c>
      <c r="C23" s="9">
        <v>455665.23</v>
      </c>
      <c r="E23" s="18"/>
      <c r="L23" s="17"/>
      <c r="M23" s="7"/>
    </row>
    <row r="24" spans="2:13" x14ac:dyDescent="0.2">
      <c r="B24" s="19" t="s">
        <v>10</v>
      </c>
      <c r="C24" s="23">
        <v>227834.1</v>
      </c>
      <c r="E24" s="18"/>
      <c r="L24" s="17"/>
      <c r="M24" s="7"/>
    </row>
    <row r="25" spans="2:13" x14ac:dyDescent="0.2">
      <c r="B25" s="20" t="s">
        <v>27</v>
      </c>
      <c r="C25" s="9">
        <v>42228.37</v>
      </c>
      <c r="E25" s="18"/>
      <c r="L25" s="21"/>
      <c r="M25" s="7"/>
    </row>
    <row r="26" spans="2:13" x14ac:dyDescent="0.2">
      <c r="B26" s="19" t="s">
        <v>11</v>
      </c>
      <c r="C26" s="9">
        <v>90775.15</v>
      </c>
      <c r="E26" s="18"/>
      <c r="L26" s="9"/>
      <c r="M26" s="7"/>
    </row>
    <row r="27" spans="2:13" x14ac:dyDescent="0.2">
      <c r="B27" s="19" t="s">
        <v>12</v>
      </c>
      <c r="C27" s="17">
        <v>90775.15</v>
      </c>
      <c r="E27" s="18"/>
      <c r="L27" s="9"/>
      <c r="M27" s="7"/>
    </row>
    <row r="28" spans="2:13" x14ac:dyDescent="0.2">
      <c r="B28" s="20" t="s">
        <v>28</v>
      </c>
      <c r="C28" s="9">
        <v>90775.14</v>
      </c>
      <c r="E28" s="18"/>
      <c r="L28" s="9"/>
      <c r="M28" s="7"/>
    </row>
    <row r="29" spans="2:13" x14ac:dyDescent="0.2">
      <c r="B29" s="16" t="s">
        <v>13</v>
      </c>
      <c r="C29" s="9">
        <v>1213240.6599999999</v>
      </c>
      <c r="E29" s="18"/>
      <c r="L29" s="22"/>
      <c r="M29" s="7"/>
    </row>
    <row r="30" spans="2:13" x14ac:dyDescent="0.2">
      <c r="B30" s="19" t="s">
        <v>14</v>
      </c>
      <c r="C30" s="17">
        <v>2426479.12</v>
      </c>
      <c r="E30" s="18"/>
      <c r="L30" s="22"/>
      <c r="M30" s="7"/>
    </row>
    <row r="31" spans="2:13" x14ac:dyDescent="0.2">
      <c r="B31" s="19" t="s">
        <v>37</v>
      </c>
      <c r="C31" s="9">
        <v>3639717.96</v>
      </c>
      <c r="D31" s="15"/>
      <c r="E31" s="18"/>
      <c r="L31" s="9"/>
      <c r="M31" s="7"/>
    </row>
    <row r="32" spans="2:13" x14ac:dyDescent="0.2">
      <c r="B32" s="16" t="s">
        <v>15</v>
      </c>
      <c r="C32" s="9">
        <v>1213240.6599999999</v>
      </c>
      <c r="E32" s="18"/>
      <c r="L32" s="23"/>
      <c r="M32" s="7"/>
    </row>
    <row r="33" spans="2:13" x14ac:dyDescent="0.2">
      <c r="B33" s="16" t="s">
        <v>33</v>
      </c>
      <c r="C33" s="9">
        <v>5240438.41</v>
      </c>
      <c r="D33" s="15"/>
      <c r="E33" s="18"/>
      <c r="L33" s="9"/>
      <c r="M33" s="7"/>
    </row>
    <row r="34" spans="2:13" x14ac:dyDescent="0.2">
      <c r="B34" s="19" t="s">
        <v>16</v>
      </c>
      <c r="C34" s="9">
        <v>107589.16</v>
      </c>
      <c r="E34" s="18"/>
      <c r="L34" s="9"/>
      <c r="M34" s="7"/>
    </row>
    <row r="35" spans="2:13" x14ac:dyDescent="0.2">
      <c r="B35" s="20" t="s">
        <v>17</v>
      </c>
      <c r="C35" s="9">
        <v>53795.11</v>
      </c>
      <c r="E35" s="18"/>
      <c r="L35" s="17"/>
      <c r="M35" s="7"/>
    </row>
    <row r="36" spans="2:13" x14ac:dyDescent="0.2">
      <c r="B36" s="20" t="s">
        <v>24</v>
      </c>
      <c r="C36" s="9">
        <v>107589.16</v>
      </c>
      <c r="E36" s="18"/>
      <c r="L36" s="9"/>
      <c r="M36" s="7"/>
    </row>
    <row r="37" spans="2:13" x14ac:dyDescent="0.2">
      <c r="B37" s="20" t="s">
        <v>22</v>
      </c>
      <c r="C37" s="15">
        <v>0</v>
      </c>
      <c r="E37" s="18"/>
      <c r="L37" s="9"/>
      <c r="M37" s="7"/>
    </row>
    <row r="38" spans="2:13" x14ac:dyDescent="0.2">
      <c r="B38" s="20" t="s">
        <v>25</v>
      </c>
      <c r="C38" s="15">
        <v>107589.19</v>
      </c>
      <c r="E38" s="18"/>
      <c r="L38" s="17"/>
      <c r="M38" s="7"/>
    </row>
    <row r="39" spans="2:13" x14ac:dyDescent="0.2">
      <c r="B39" s="20" t="s">
        <v>1</v>
      </c>
      <c r="C39" s="24">
        <v>1716563.84</v>
      </c>
      <c r="E39" s="18"/>
      <c r="L39" s="9"/>
      <c r="M39" s="7"/>
    </row>
    <row r="40" spans="2:13" ht="15" thickBot="1" x14ac:dyDescent="0.25">
      <c r="C40" s="25"/>
      <c r="L40" s="9"/>
      <c r="M40" s="7"/>
    </row>
    <row r="41" spans="2:13" ht="15.75" thickTop="1" thickBot="1" x14ac:dyDescent="0.25">
      <c r="B41" s="2" t="str">
        <f>LSST!B25</f>
        <v>TOTAL</v>
      </c>
      <c r="C41" s="26">
        <f>SUM(C5:C39)</f>
        <v>98089357.500000015</v>
      </c>
      <c r="L41" s="9"/>
      <c r="M41" s="7"/>
    </row>
    <row r="42" spans="2:13" ht="15" thickTop="1" x14ac:dyDescent="0.2">
      <c r="L42" s="9"/>
      <c r="M42" s="7"/>
    </row>
    <row r="43" spans="2:13" x14ac:dyDescent="0.2">
      <c r="L43" s="9"/>
      <c r="M43" s="7"/>
    </row>
    <row r="44" spans="2:13" x14ac:dyDescent="0.2">
      <c r="L44" s="27"/>
      <c r="M44" s="7"/>
    </row>
    <row r="45" spans="2:13" x14ac:dyDescent="0.2">
      <c r="L45" s="7"/>
      <c r="M45" s="7"/>
    </row>
    <row r="46" spans="2:13" x14ac:dyDescent="0.2">
      <c r="L46" s="7"/>
      <c r="M46" s="7"/>
    </row>
    <row r="47" spans="2:13" x14ac:dyDescent="0.2">
      <c r="L47" s="7"/>
      <c r="M47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LSST</vt:lpstr>
      <vt:lpstr>Option 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Michael Hoffer</cp:lastModifiedBy>
  <cp:lastPrinted>2014-02-25T23:55:04Z</cp:lastPrinted>
  <dcterms:created xsi:type="dcterms:W3CDTF">2000-12-20T19:25:41Z</dcterms:created>
  <dcterms:modified xsi:type="dcterms:W3CDTF">2024-06-26T19:43:05Z</dcterms:modified>
</cp:coreProperties>
</file>