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xation\ccshared\Div - Adm Svc\Distribution &amp; Statistics\Distributions\WEB\"/>
    </mc:Choice>
  </mc:AlternateContent>
  <xr:revisionPtr revIDLastSave="0" documentId="13_ncr:1_{BEB333AE-D364-41FB-9BD4-DAE342ABD36F}" xr6:coauthVersionLast="47" xr6:coauthVersionMax="47" xr10:uidLastSave="{00000000-0000-0000-0000-000000000000}"/>
  <bookViews>
    <workbookView xWindow="28680" yWindow="-120" windowWidth="29040" windowHeight="15720" activeTab="9" xr2:uid="{00000000-000D-0000-FFFF-FFFF00000000}"/>
  </bookViews>
  <sheets>
    <sheet name="JUL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10" r:id="rId7"/>
    <sheet name="FEB" sheetId="7" r:id="rId8"/>
    <sheet name="MAR" sheetId="11" r:id="rId9"/>
    <sheet name="APRIL" sheetId="12" r:id="rId10"/>
  </sheets>
  <externalReferences>
    <externalReference r:id="rId11"/>
  </externalReferences>
  <definedNames>
    <definedName name="_xlnm.Print_Area" localSheetId="6">JAN!$A$2:$I$32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53" i="11" l="1"/>
  <c r="W53" i="11"/>
  <c r="V53" i="11"/>
  <c r="U53" i="11"/>
  <c r="T53" i="11"/>
  <c r="S53" i="11"/>
  <c r="R53" i="11"/>
  <c r="Q53" i="11"/>
  <c r="P53" i="11"/>
  <c r="O53" i="11"/>
  <c r="N53" i="11"/>
  <c r="M53" i="11"/>
  <c r="Y51" i="11"/>
  <c r="Y50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53" i="11" s="1"/>
  <c r="B31" i="11"/>
  <c r="B30" i="11"/>
  <c r="B29" i="11"/>
  <c r="B28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F26" i="11"/>
  <c r="Y24" i="11"/>
  <c r="I24" i="11"/>
  <c r="H24" i="11"/>
  <c r="G24" i="11"/>
  <c r="B24" i="11"/>
  <c r="E24" i="11" s="1"/>
  <c r="Y23" i="11"/>
  <c r="H23" i="11"/>
  <c r="G23" i="11"/>
  <c r="I23" i="11" s="1"/>
  <c r="B23" i="11"/>
  <c r="E23" i="11" s="1"/>
  <c r="Y22" i="11"/>
  <c r="G22" i="11"/>
  <c r="I22" i="11" s="1"/>
  <c r="B22" i="11"/>
  <c r="D22" i="11" s="1"/>
  <c r="Y21" i="11"/>
  <c r="I21" i="11"/>
  <c r="H21" i="11"/>
  <c r="G21" i="11"/>
  <c r="B21" i="11"/>
  <c r="D21" i="11" s="1"/>
  <c r="Y20" i="11"/>
  <c r="G20" i="11"/>
  <c r="I20" i="11" s="1"/>
  <c r="B20" i="11"/>
  <c r="E20" i="11" s="1"/>
  <c r="Y19" i="11"/>
  <c r="G19" i="11"/>
  <c r="I19" i="11" s="1"/>
  <c r="B19" i="11"/>
  <c r="E19" i="11" s="1"/>
  <c r="Y18" i="11"/>
  <c r="G18" i="11"/>
  <c r="I18" i="11" s="1"/>
  <c r="B18" i="11"/>
  <c r="D18" i="11" s="1"/>
  <c r="Y17" i="11"/>
  <c r="I17" i="11"/>
  <c r="G17" i="11"/>
  <c r="H17" i="11" s="1"/>
  <c r="B17" i="11"/>
  <c r="E17" i="11" s="1"/>
  <c r="Y16" i="11"/>
  <c r="I16" i="11"/>
  <c r="H16" i="11"/>
  <c r="G16" i="11"/>
  <c r="B16" i="11"/>
  <c r="E16" i="11" s="1"/>
  <c r="Y15" i="11"/>
  <c r="H15" i="11"/>
  <c r="G15" i="11"/>
  <c r="I15" i="11" s="1"/>
  <c r="B15" i="11"/>
  <c r="E15" i="11" s="1"/>
  <c r="Y14" i="11"/>
  <c r="G14" i="11"/>
  <c r="I14" i="11" s="1"/>
  <c r="B14" i="11"/>
  <c r="D14" i="11" s="1"/>
  <c r="Y13" i="11"/>
  <c r="I13" i="11"/>
  <c r="H13" i="11"/>
  <c r="G13" i="11"/>
  <c r="B13" i="11"/>
  <c r="D13" i="11" s="1"/>
  <c r="Y12" i="11"/>
  <c r="G12" i="11"/>
  <c r="I12" i="11" s="1"/>
  <c r="B12" i="11"/>
  <c r="E12" i="11" s="1"/>
  <c r="Y11" i="11"/>
  <c r="G11" i="11"/>
  <c r="I11" i="11" s="1"/>
  <c r="B11" i="11"/>
  <c r="E11" i="11" s="1"/>
  <c r="Y10" i="11"/>
  <c r="G10" i="11"/>
  <c r="I10" i="11" s="1"/>
  <c r="B10" i="11"/>
  <c r="D10" i="11" s="1"/>
  <c r="Y9" i="11"/>
  <c r="I9" i="11"/>
  <c r="G9" i="11"/>
  <c r="H9" i="11" s="1"/>
  <c r="B9" i="11"/>
  <c r="E9" i="11" s="1"/>
  <c r="Y8" i="11"/>
  <c r="Y26" i="11" s="1"/>
  <c r="I8" i="11"/>
  <c r="H8" i="11"/>
  <c r="G8" i="11"/>
  <c r="G26" i="11" s="1"/>
  <c r="I26" i="11" s="1"/>
  <c r="B8" i="11"/>
  <c r="E8" i="11" s="1"/>
  <c r="B6" i="11"/>
  <c r="E10" i="11" l="1"/>
  <c r="E21" i="11"/>
  <c r="E13" i="11"/>
  <c r="E18" i="11"/>
  <c r="D20" i="11"/>
  <c r="E14" i="11"/>
  <c r="E22" i="11"/>
  <c r="D12" i="11"/>
  <c r="D11" i="11"/>
  <c r="H14" i="11"/>
  <c r="D19" i="11"/>
  <c r="H22" i="11"/>
  <c r="B26" i="11"/>
  <c r="E26" i="11" s="1"/>
  <c r="D9" i="11"/>
  <c r="H12" i="11"/>
  <c r="D17" i="11"/>
  <c r="H20" i="11"/>
  <c r="D8" i="11"/>
  <c r="H11" i="11"/>
  <c r="H26" i="11" s="1"/>
  <c r="D16" i="11"/>
  <c r="H19" i="11"/>
  <c r="D24" i="11"/>
  <c r="H10" i="11"/>
  <c r="D15" i="11"/>
  <c r="H18" i="11"/>
  <c r="D23" i="11"/>
  <c r="D26" i="11" l="1"/>
</calcChain>
</file>

<file path=xl/sharedStrings.xml><?xml version="1.0" encoding="utf-8"?>
<sst xmlns="http://schemas.openxmlformats.org/spreadsheetml/2006/main" count="749" uniqueCount="38">
  <si>
    <r>
      <t>FY 2022-23 SCCRT COLLECTIONS - PRIOR</t>
    </r>
    <r>
      <rPr>
        <b/>
        <u/>
        <sz val="10"/>
        <color indexed="53"/>
        <rFont val="Arial"/>
        <family val="2"/>
      </rPr>
      <t xml:space="preserve"> YEAR</t>
    </r>
  </si>
  <si>
    <t>FY 2023-24 SCCRT</t>
  </si>
  <si>
    <t>FY 2022-23 SCCRT</t>
  </si>
  <si>
    <t>DIFFERENCE</t>
  </si>
  <si>
    <t xml:space="preserve">AMOUNT </t>
  </si>
  <si>
    <t>PERCENT</t>
  </si>
  <si>
    <t>YEAR TO DATE</t>
  </si>
  <si>
    <t>TOTAL</t>
  </si>
  <si>
    <t>CARSON CITY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</si>
  <si>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</si>
  <si>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</si>
  <si>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</si>
  <si>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</si>
  <si>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</si>
  <si>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</si>
  <si>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</si>
  <si>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</si>
  <si>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</si>
  <si>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</si>
  <si>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</si>
  <si>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</si>
  <si>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PERSHING</t>
  </si>
  <si>
    <t>STOREY</t>
  </si>
  <si>
    <t>WASHOE</t>
  </si>
  <si>
    <t>WHITE PINE</t>
  </si>
  <si>
    <t>OUT OF STATE</t>
  </si>
  <si>
    <t>ADDITIONS</t>
  </si>
  <si>
    <t>LESS GF</t>
  </si>
  <si>
    <r>
      <t xml:space="preserve">FY 2023-24 SCCRT COLLECTIONS - </t>
    </r>
    <r>
      <rPr>
        <b/>
        <u/>
        <sz val="10"/>
        <color indexed="53"/>
        <rFont val="Arial"/>
        <family val="2"/>
      </rPr>
      <t>CURRENT YEAR</t>
    </r>
  </si>
  <si>
    <t>JULY 2023</t>
  </si>
  <si>
    <t>AUGUST 2023</t>
  </si>
  <si>
    <t>SEPTEMBER 2023</t>
  </si>
  <si>
    <t>OCTOBER 2023</t>
  </si>
  <si>
    <t>NOVEMBER 2023</t>
  </si>
  <si>
    <t>DECEMBER 2023</t>
  </si>
  <si>
    <t>January 2024</t>
  </si>
  <si>
    <t>February 2024</t>
  </si>
  <si>
    <t>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</si>
</sst>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u/>
      <sz val="10"/>
      <color indexed="5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/>
    <xf numFmtId="49" fontId="0" fillId="0" borderId="2" xfId="0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3" fontId="0" fillId="2" borderId="5" xfId="0" applyNumberFormat="1" applyFill="1" applyBorder="1"/>
    <xf numFmtId="0" fontId="0" fillId="2" borderId="5" xfId="0" applyFill="1" applyBorder="1"/>
    <xf numFmtId="0" fontId="2" fillId="0" borderId="0" xfId="0" applyFont="1"/>
    <xf numFmtId="43" fontId="0" fillId="0" borderId="0" xfId="0" applyNumberFormat="1"/>
    <xf numFmtId="39" fontId="0" fillId="2" borderId="1" xfId="0" applyNumberFormat="1" applyFill="1" applyBorder="1"/>
    <xf numFmtId="10" fontId="0" fillId="0" borderId="0" xfId="2" applyNumberFormat="1" applyFont="1"/>
    <xf numFmtId="0" fontId="2" fillId="2" borderId="1" xfId="0" applyFont="1" applyFill="1" applyBorder="1"/>
    <xf numFmtId="10" fontId="0" fillId="0" borderId="0" xfId="2" applyNumberFormat="1" applyFont="1" applyBorder="1"/>
    <xf numFmtId="43" fontId="0" fillId="2" borderId="1" xfId="0" applyNumberFormat="1" applyFill="1" applyBorder="1"/>
    <xf numFmtId="43" fontId="0" fillId="0" borderId="6" xfId="0" applyNumberFormat="1" applyBorder="1"/>
    <xf numFmtId="10" fontId="0" fillId="0" borderId="6" xfId="2" applyNumberFormat="1" applyFont="1" applyBorder="1"/>
    <xf numFmtId="1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39" fontId="2" fillId="0" borderId="0" xfId="0" applyNumberFormat="1" applyFont="1"/>
    <xf numFmtId="39" fontId="0" fillId="0" borderId="0" xfId="0" applyNumberFormat="1"/>
    <xf numFmtId="39" fontId="2" fillId="0" borderId="7" xfId="0" applyNumberFormat="1" applyFont="1" applyBorder="1"/>
    <xf numFmtId="39" fontId="0" fillId="0" borderId="7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/>
    <xf numFmtId="39" fontId="2" fillId="0" borderId="0" xfId="1" applyNumberFormat="1"/>
    <xf numFmtId="39" fontId="2" fillId="0" borderId="7" xfId="1" applyNumberFormat="1" applyBorder="1"/>
    <xf numFmtId="43" fontId="2" fillId="0" borderId="0" xfId="1" applyNumberFormat="1"/>
    <xf numFmtId="0" fontId="2" fillId="0" borderId="2" xfId="1" applyBorder="1" applyAlignment="1">
      <alignment horizontal="center"/>
    </xf>
    <xf numFmtId="17" fontId="2" fillId="0" borderId="2" xfId="1" applyNumberFormat="1" applyBorder="1" applyAlignment="1">
      <alignment horizontal="center"/>
    </xf>
    <xf numFmtId="43" fontId="2" fillId="0" borderId="6" xfId="1" applyNumberFormat="1" applyBorder="1"/>
    <xf numFmtId="0" fontId="3" fillId="0" borderId="0" xfId="1" applyFont="1"/>
    <xf numFmtId="0" fontId="2" fillId="2" borderId="1" xfId="1" applyFill="1" applyBorder="1"/>
    <xf numFmtId="39" fontId="2" fillId="2" borderId="1" xfId="1" applyNumberFormat="1" applyFill="1" applyBorder="1"/>
    <xf numFmtId="43" fontId="2" fillId="2" borderId="1" xfId="1" applyNumberFormat="1" applyFill="1" applyBorder="1"/>
    <xf numFmtId="0" fontId="2" fillId="2" borderId="5" xfId="1" applyFill="1" applyBorder="1"/>
    <xf numFmtId="43" fontId="2" fillId="2" borderId="5" xfId="1" applyNumberFormat="1" applyFill="1" applyBorder="1"/>
    <xf numFmtId="0" fontId="2" fillId="0" borderId="4" xfId="1" applyBorder="1" applyAlignment="1">
      <alignment horizontal="center"/>
    </xf>
    <xf numFmtId="17" fontId="2" fillId="0" borderId="3" xfId="1" applyNumberFormat="1" applyBorder="1" applyAlignment="1">
      <alignment horizontal="center"/>
    </xf>
    <xf numFmtId="17" fontId="2" fillId="0" borderId="1" xfId="1" applyNumberFormat="1" applyBorder="1" applyAlignment="1">
      <alignment horizontal="center"/>
    </xf>
    <xf numFmtId="49" fontId="2" fillId="0" borderId="2" xfId="1" applyNumberFormat="1" applyBorder="1" applyAlignment="1">
      <alignment horizontal="center"/>
    </xf>
    <xf numFmtId="0" fontId="2" fillId="0" borderId="0" xfId="1" applyAlignment="1">
      <alignment horizontal="center"/>
    </xf>
    <xf numFmtId="0" fontId="2" fillId="2" borderId="0" xfId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37" applyNumberFormat="1" applyFont="1"/>
    <xf numFmtId="10" fontId="0" fillId="0" borderId="0" xfId="37" applyNumberFormat="1" applyFont="1" applyBorder="1"/>
    <xf numFmtId="10" fontId="0" fillId="0" borderId="6" xfId="37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8">
    <cellStyle name="Comma 2" xfId="3" xr:uid="{00000000-0005-0000-0000-000000000000}"/>
    <cellStyle name="Comma 3" xfId="4" xr:uid="{00000000-0005-0000-0000-000001000000}"/>
    <cellStyle name="Comma 3 2" xfId="13" xr:uid="{00000000-0005-0000-0000-000002000000}"/>
    <cellStyle name="Comma 3 3" xfId="14" xr:uid="{00000000-0005-0000-0000-000003000000}"/>
    <cellStyle name="Comma 4" xfId="5" xr:uid="{00000000-0005-0000-0000-000004000000}"/>
    <cellStyle name="Comma 4 2" xfId="15" xr:uid="{00000000-0005-0000-0000-000005000000}"/>
    <cellStyle name="Comma 4 2 2" xfId="16" xr:uid="{00000000-0005-0000-0000-000006000000}"/>
    <cellStyle name="Comma 4 3" xfId="17" xr:uid="{00000000-0005-0000-0000-000007000000}"/>
    <cellStyle name="Comma 5" xfId="18" xr:uid="{00000000-0005-0000-0000-000008000000}"/>
    <cellStyle name="Comma 5 2" xfId="19" xr:uid="{00000000-0005-0000-0000-000009000000}"/>
    <cellStyle name="Comma 6" xfId="20" xr:uid="{00000000-0005-0000-0000-00000A000000}"/>
    <cellStyle name="Comma 6 2" xfId="21" xr:uid="{00000000-0005-0000-0000-00000B000000}"/>
    <cellStyle name="Currency 2" xfId="6" xr:uid="{00000000-0005-0000-0000-00000C000000}"/>
    <cellStyle name="Currency 2 2" xfId="7" xr:uid="{00000000-0005-0000-0000-00000D000000}"/>
    <cellStyle name="Currency 3" xfId="8" xr:uid="{00000000-0005-0000-0000-00000E000000}"/>
    <cellStyle name="Currency 3 2" xfId="22" xr:uid="{00000000-0005-0000-0000-00000F000000}"/>
    <cellStyle name="Currency 3 3" xfId="23" xr:uid="{00000000-0005-0000-0000-000010000000}"/>
    <cellStyle name="Currency 4" xfId="9" xr:uid="{00000000-0005-0000-0000-000011000000}"/>
    <cellStyle name="Currency 5" xfId="24" xr:uid="{00000000-0005-0000-0000-000012000000}"/>
    <cellStyle name="Currency 6" xfId="25" xr:uid="{00000000-0005-0000-0000-000013000000}"/>
    <cellStyle name="Currency 6 2" xfId="26" xr:uid="{00000000-0005-0000-0000-000014000000}"/>
    <cellStyle name="Normal" xfId="0" builtinId="0"/>
    <cellStyle name="Normal 2" xfId="1" xr:uid="{00000000-0005-0000-0000-000016000000}"/>
    <cellStyle name="Normal 2 2" xfId="10" xr:uid="{00000000-0005-0000-0000-000017000000}"/>
    <cellStyle name="Normal 3" xfId="11" xr:uid="{00000000-0005-0000-0000-000018000000}"/>
    <cellStyle name="Normal 3 2" xfId="27" xr:uid="{00000000-0005-0000-0000-000019000000}"/>
    <cellStyle name="Normal 3 2 2" xfId="28" xr:uid="{00000000-0005-0000-0000-00001A000000}"/>
    <cellStyle name="Normal 3 3" xfId="29" xr:uid="{00000000-0005-0000-0000-00001B000000}"/>
    <cellStyle name="Normal 4" xfId="30" xr:uid="{00000000-0005-0000-0000-00001C000000}"/>
    <cellStyle name="Normal 4 2" xfId="31" xr:uid="{00000000-0005-0000-0000-00001D000000}"/>
    <cellStyle name="Percent" xfId="37" builtinId="5"/>
    <cellStyle name="Percent 2" xfId="2" xr:uid="{00000000-0005-0000-0000-00001E000000}"/>
    <cellStyle name="Percent 2 2" xfId="32" xr:uid="{00000000-0005-0000-0000-00001F000000}"/>
    <cellStyle name="Percent 2 3" xfId="33" xr:uid="{00000000-0005-0000-0000-000020000000}"/>
    <cellStyle name="Percent 3" xfId="12" xr:uid="{00000000-0005-0000-0000-000021000000}"/>
    <cellStyle name="Percent 4" xfId="34" xr:uid="{00000000-0005-0000-0000-000022000000}"/>
    <cellStyle name="Percent 5" xfId="35" xr:uid="{00000000-0005-0000-0000-000023000000}"/>
    <cellStyle name="Percent 5 2" xfId="36" xr:uid="{00000000-0005-0000-0000-00002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Div%20-%20Adm%20Svc\Distribution%20&amp;%20Statistics\Distributions\FY%2024%20MONTHLY%20CTX\CTX%20DIST%20FY24%20March%20SB450.xls" TargetMode="External"/><Relationship Id="rId1" Type="http://schemas.openxmlformats.org/officeDocument/2006/relationships/externalLinkPath" Target="file:///T:\Div%20-%20Adm%20Svc\Distribution%20&amp;%20Statistics\Distributions\FY%2024%20MONTHLY%20CTX\CTX%20DIST%20FY24%20March%20SB45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CEDURE"/>
      <sheetName val="INPUT PAGE"/>
      <sheetName val="1st TIER CALC"/>
      <sheetName val="1ST TIER DIST"/>
      <sheetName val="CC"/>
      <sheetName val="CH"/>
      <sheetName val="CL"/>
      <sheetName val="CL SB450"/>
      <sheetName val="MONTHLY CL"/>
      <sheetName val="DO"/>
      <sheetName val="EL"/>
      <sheetName val="ES"/>
      <sheetName val="EU"/>
      <sheetName val="HU"/>
      <sheetName val="LA"/>
      <sheetName val="LI"/>
      <sheetName val="LY"/>
      <sheetName val="MI"/>
      <sheetName val="NYE"/>
      <sheetName val="PE"/>
      <sheetName val="ST"/>
      <sheetName val="WA"/>
      <sheetName val="WA IL"/>
      <sheetName val="MONTHLY WA"/>
      <sheetName val="WP"/>
      <sheetName val="WP IL"/>
      <sheetName val="MONTHLY WP"/>
      <sheetName val="YTD DIST SUM"/>
      <sheetName val="TD#s"/>
      <sheetName val="TD LOG"/>
      <sheetName val="TREASURERS"/>
      <sheetName val="instate coll"/>
      <sheetName val="DATA BASE"/>
      <sheetName val="SCCRT COLLECTIONS"/>
      <sheetName val="MONTHLY DIST"/>
      <sheetName val="Chart"/>
      <sheetName val="Base"/>
      <sheetName val="MVPT "/>
      <sheetName val="CPI Calc"/>
      <sheetName val="Sheet1"/>
    </sheetNames>
    <sheetDataSet>
      <sheetData sheetId="0"/>
      <sheetData sheetId="1">
        <row r="6">
          <cell r="E6" t="str">
            <v>March 2024</v>
          </cell>
        </row>
        <row r="16">
          <cell r="F16">
            <v>2079077.53</v>
          </cell>
        </row>
        <row r="17">
          <cell r="F17">
            <v>486361.17</v>
          </cell>
        </row>
        <row r="18">
          <cell r="F18">
            <v>82432747.239999995</v>
          </cell>
        </row>
        <row r="19">
          <cell r="F19">
            <v>1249321.73</v>
          </cell>
        </row>
        <row r="20">
          <cell r="F20">
            <v>2298569.96</v>
          </cell>
        </row>
        <row r="21">
          <cell r="F21">
            <v>25249.84</v>
          </cell>
        </row>
        <row r="22">
          <cell r="F22">
            <v>633418.63</v>
          </cell>
        </row>
        <row r="23">
          <cell r="F23">
            <v>1561208.04</v>
          </cell>
        </row>
        <row r="24">
          <cell r="F24">
            <v>356585.76</v>
          </cell>
        </row>
        <row r="25">
          <cell r="F25">
            <v>45319.35</v>
          </cell>
        </row>
        <row r="26">
          <cell r="F26">
            <v>1017763.42</v>
          </cell>
        </row>
        <row r="27">
          <cell r="F27">
            <v>51969.26</v>
          </cell>
        </row>
        <row r="28">
          <cell r="F28">
            <v>1176563.3899999999</v>
          </cell>
        </row>
        <row r="29">
          <cell r="F29">
            <v>181745.4</v>
          </cell>
        </row>
        <row r="30">
          <cell r="F30">
            <v>408066.13</v>
          </cell>
        </row>
        <row r="31">
          <cell r="F31">
            <v>13861763.819999998</v>
          </cell>
        </row>
        <row r="32">
          <cell r="F32">
            <v>315246.23</v>
          </cell>
        </row>
        <row r="38">
          <cell r="E38">
            <v>26011037.27</v>
          </cell>
        </row>
        <row r="40">
          <cell r="E40">
            <v>2357900.9</v>
          </cell>
        </row>
        <row r="41">
          <cell r="E41">
            <v>131834113.27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Z53"/>
  <sheetViews>
    <sheetView workbookViewId="0">
      <selection activeCell="D30" sqref="D30"/>
    </sheetView>
  </sheetViews>
  <sheetFormatPr defaultRowHeight="15" x14ac:dyDescent="0.25"/>
  <cols>
    <col min="1" max="1" width="13.85546875" customWidth="1"/>
    <col min="2" max="3" width="17.28515625" bestFit="1" customWidth="1"/>
    <col min="4" max="4" width="15.7109375" customWidth="1"/>
    <col min="5" max="5" width="10.28515625" bestFit="1" customWidth="1"/>
    <col min="6" max="7" width="17.28515625" bestFit="1" customWidth="1"/>
    <col min="8" max="8" width="15.5703125" bestFit="1" customWidth="1"/>
    <col min="9" max="9" width="9.7109375" bestFit="1" customWidth="1"/>
    <col min="12" max="12" width="13.42578125" customWidth="1"/>
    <col min="13" max="13" width="14.5703125" bestFit="1" customWidth="1"/>
    <col min="14" max="14" width="14.42578125" bestFit="1" customWidth="1"/>
    <col min="15" max="15" width="17.140625" bestFit="1" customWidth="1"/>
    <col min="16" max="16" width="14.5703125" bestFit="1" customWidth="1"/>
    <col min="17" max="17" width="16.28515625" bestFit="1" customWidth="1"/>
    <col min="18" max="18" width="16.140625" bestFit="1" customWidth="1"/>
    <col min="19" max="19" width="14.140625" bestFit="1" customWidth="1"/>
    <col min="20" max="20" width="15.7109375" bestFit="1" customWidth="1"/>
    <col min="21" max="24" width="14.42578125" bestFit="1" customWidth="1"/>
    <col min="25" max="25" width="16" bestFit="1" customWidth="1"/>
    <col min="257" max="257" width="13.85546875" customWidth="1"/>
    <col min="258" max="259" width="17.28515625" bestFit="1" customWidth="1"/>
    <col min="260" max="260" width="15.7109375" customWidth="1"/>
    <col min="261" max="261" width="10.28515625" bestFit="1" customWidth="1"/>
    <col min="262" max="263" width="17.28515625" bestFit="1" customWidth="1"/>
    <col min="264" max="264" width="15.5703125" bestFit="1" customWidth="1"/>
    <col min="265" max="265" width="9.7109375" bestFit="1" customWidth="1"/>
    <col min="268" max="268" width="13.42578125" customWidth="1"/>
    <col min="269" max="269" width="13.85546875" bestFit="1" customWidth="1"/>
    <col min="270" max="270" width="14.42578125" bestFit="1" customWidth="1"/>
    <col min="271" max="271" width="17.140625" bestFit="1" customWidth="1"/>
    <col min="272" max="272" width="14.5703125" bestFit="1" customWidth="1"/>
    <col min="273" max="273" width="16.28515625" bestFit="1" customWidth="1"/>
    <col min="274" max="274" width="16.140625" bestFit="1" customWidth="1"/>
    <col min="275" max="275" width="14.140625" bestFit="1" customWidth="1"/>
    <col min="276" max="276" width="15.7109375" bestFit="1" customWidth="1"/>
    <col min="277" max="280" width="14.42578125" bestFit="1" customWidth="1"/>
    <col min="281" max="281" width="16" bestFit="1" customWidth="1"/>
    <col min="513" max="513" width="13.85546875" customWidth="1"/>
    <col min="514" max="515" width="17.28515625" bestFit="1" customWidth="1"/>
    <col min="516" max="516" width="15.7109375" customWidth="1"/>
    <col min="517" max="517" width="10.28515625" bestFit="1" customWidth="1"/>
    <col min="518" max="519" width="17.28515625" bestFit="1" customWidth="1"/>
    <col min="520" max="520" width="15.5703125" bestFit="1" customWidth="1"/>
    <col min="521" max="521" width="9.7109375" bestFit="1" customWidth="1"/>
    <col min="524" max="524" width="13.42578125" customWidth="1"/>
    <col min="525" max="525" width="13.85546875" bestFit="1" customWidth="1"/>
    <col min="526" max="526" width="14.42578125" bestFit="1" customWidth="1"/>
    <col min="527" max="527" width="17.140625" bestFit="1" customWidth="1"/>
    <col min="528" max="528" width="14.5703125" bestFit="1" customWidth="1"/>
    <col min="529" max="529" width="16.28515625" bestFit="1" customWidth="1"/>
    <col min="530" max="530" width="16.140625" bestFit="1" customWidth="1"/>
    <col min="531" max="531" width="14.140625" bestFit="1" customWidth="1"/>
    <col min="532" max="532" width="15.7109375" bestFit="1" customWidth="1"/>
    <col min="533" max="536" width="14.42578125" bestFit="1" customWidth="1"/>
    <col min="537" max="537" width="16" bestFit="1" customWidth="1"/>
    <col min="769" max="769" width="13.85546875" customWidth="1"/>
    <col min="770" max="771" width="17.28515625" bestFit="1" customWidth="1"/>
    <col min="772" max="772" width="15.7109375" customWidth="1"/>
    <col min="773" max="773" width="10.28515625" bestFit="1" customWidth="1"/>
    <col min="774" max="775" width="17.28515625" bestFit="1" customWidth="1"/>
    <col min="776" max="776" width="15.5703125" bestFit="1" customWidth="1"/>
    <col min="777" max="777" width="9.7109375" bestFit="1" customWidth="1"/>
    <col min="780" max="780" width="13.42578125" customWidth="1"/>
    <col min="781" max="781" width="13.85546875" bestFit="1" customWidth="1"/>
    <col min="782" max="782" width="14.42578125" bestFit="1" customWidth="1"/>
    <col min="783" max="783" width="17.140625" bestFit="1" customWidth="1"/>
    <col min="784" max="784" width="14.5703125" bestFit="1" customWidth="1"/>
    <col min="785" max="785" width="16.28515625" bestFit="1" customWidth="1"/>
    <col min="786" max="786" width="16.140625" bestFit="1" customWidth="1"/>
    <col min="787" max="787" width="14.140625" bestFit="1" customWidth="1"/>
    <col min="788" max="788" width="15.7109375" bestFit="1" customWidth="1"/>
    <col min="789" max="792" width="14.42578125" bestFit="1" customWidth="1"/>
    <col min="793" max="793" width="16" bestFit="1" customWidth="1"/>
    <col min="1025" max="1025" width="13.85546875" customWidth="1"/>
    <col min="1026" max="1027" width="17.28515625" bestFit="1" customWidth="1"/>
    <col min="1028" max="1028" width="15.7109375" customWidth="1"/>
    <col min="1029" max="1029" width="10.28515625" bestFit="1" customWidth="1"/>
    <col min="1030" max="1031" width="17.28515625" bestFit="1" customWidth="1"/>
    <col min="1032" max="1032" width="15.5703125" bestFit="1" customWidth="1"/>
    <col min="1033" max="1033" width="9.7109375" bestFit="1" customWidth="1"/>
    <col min="1036" max="1036" width="13.42578125" customWidth="1"/>
    <col min="1037" max="1037" width="13.85546875" bestFit="1" customWidth="1"/>
    <col min="1038" max="1038" width="14.42578125" bestFit="1" customWidth="1"/>
    <col min="1039" max="1039" width="17.140625" bestFit="1" customWidth="1"/>
    <col min="1040" max="1040" width="14.5703125" bestFit="1" customWidth="1"/>
    <col min="1041" max="1041" width="16.28515625" bestFit="1" customWidth="1"/>
    <col min="1042" max="1042" width="16.140625" bestFit="1" customWidth="1"/>
    <col min="1043" max="1043" width="14.140625" bestFit="1" customWidth="1"/>
    <col min="1044" max="1044" width="15.7109375" bestFit="1" customWidth="1"/>
    <col min="1045" max="1048" width="14.42578125" bestFit="1" customWidth="1"/>
    <col min="1049" max="1049" width="16" bestFit="1" customWidth="1"/>
    <col min="1281" max="1281" width="13.85546875" customWidth="1"/>
    <col min="1282" max="1283" width="17.28515625" bestFit="1" customWidth="1"/>
    <col min="1284" max="1284" width="15.7109375" customWidth="1"/>
    <col min="1285" max="1285" width="10.28515625" bestFit="1" customWidth="1"/>
    <col min="1286" max="1287" width="17.28515625" bestFit="1" customWidth="1"/>
    <col min="1288" max="1288" width="15.5703125" bestFit="1" customWidth="1"/>
    <col min="1289" max="1289" width="9.7109375" bestFit="1" customWidth="1"/>
    <col min="1292" max="1292" width="13.42578125" customWidth="1"/>
    <col min="1293" max="1293" width="13.85546875" bestFit="1" customWidth="1"/>
    <col min="1294" max="1294" width="14.42578125" bestFit="1" customWidth="1"/>
    <col min="1295" max="1295" width="17.140625" bestFit="1" customWidth="1"/>
    <col min="1296" max="1296" width="14.5703125" bestFit="1" customWidth="1"/>
    <col min="1297" max="1297" width="16.28515625" bestFit="1" customWidth="1"/>
    <col min="1298" max="1298" width="16.140625" bestFit="1" customWidth="1"/>
    <col min="1299" max="1299" width="14.140625" bestFit="1" customWidth="1"/>
    <col min="1300" max="1300" width="15.7109375" bestFit="1" customWidth="1"/>
    <col min="1301" max="1304" width="14.42578125" bestFit="1" customWidth="1"/>
    <col min="1305" max="1305" width="16" bestFit="1" customWidth="1"/>
    <col min="1537" max="1537" width="13.85546875" customWidth="1"/>
    <col min="1538" max="1539" width="17.28515625" bestFit="1" customWidth="1"/>
    <col min="1540" max="1540" width="15.7109375" customWidth="1"/>
    <col min="1541" max="1541" width="10.28515625" bestFit="1" customWidth="1"/>
    <col min="1542" max="1543" width="17.28515625" bestFit="1" customWidth="1"/>
    <col min="1544" max="1544" width="15.5703125" bestFit="1" customWidth="1"/>
    <col min="1545" max="1545" width="9.7109375" bestFit="1" customWidth="1"/>
    <col min="1548" max="1548" width="13.42578125" customWidth="1"/>
    <col min="1549" max="1549" width="13.85546875" bestFit="1" customWidth="1"/>
    <col min="1550" max="1550" width="14.42578125" bestFit="1" customWidth="1"/>
    <col min="1551" max="1551" width="17.140625" bestFit="1" customWidth="1"/>
    <col min="1552" max="1552" width="14.5703125" bestFit="1" customWidth="1"/>
    <col min="1553" max="1553" width="16.28515625" bestFit="1" customWidth="1"/>
    <col min="1554" max="1554" width="16.140625" bestFit="1" customWidth="1"/>
    <col min="1555" max="1555" width="14.140625" bestFit="1" customWidth="1"/>
    <col min="1556" max="1556" width="15.7109375" bestFit="1" customWidth="1"/>
    <col min="1557" max="1560" width="14.42578125" bestFit="1" customWidth="1"/>
    <col min="1561" max="1561" width="16" bestFit="1" customWidth="1"/>
    <col min="1793" max="1793" width="13.85546875" customWidth="1"/>
    <col min="1794" max="1795" width="17.28515625" bestFit="1" customWidth="1"/>
    <col min="1796" max="1796" width="15.7109375" customWidth="1"/>
    <col min="1797" max="1797" width="10.28515625" bestFit="1" customWidth="1"/>
    <col min="1798" max="1799" width="17.28515625" bestFit="1" customWidth="1"/>
    <col min="1800" max="1800" width="15.5703125" bestFit="1" customWidth="1"/>
    <col min="1801" max="1801" width="9.7109375" bestFit="1" customWidth="1"/>
    <col min="1804" max="1804" width="13.42578125" customWidth="1"/>
    <col min="1805" max="1805" width="13.85546875" bestFit="1" customWidth="1"/>
    <col min="1806" max="1806" width="14.42578125" bestFit="1" customWidth="1"/>
    <col min="1807" max="1807" width="17.140625" bestFit="1" customWidth="1"/>
    <col min="1808" max="1808" width="14.5703125" bestFit="1" customWidth="1"/>
    <col min="1809" max="1809" width="16.28515625" bestFit="1" customWidth="1"/>
    <col min="1810" max="1810" width="16.140625" bestFit="1" customWidth="1"/>
    <col min="1811" max="1811" width="14.140625" bestFit="1" customWidth="1"/>
    <col min="1812" max="1812" width="15.7109375" bestFit="1" customWidth="1"/>
    <col min="1813" max="1816" width="14.42578125" bestFit="1" customWidth="1"/>
    <col min="1817" max="1817" width="16" bestFit="1" customWidth="1"/>
    <col min="2049" max="2049" width="13.85546875" customWidth="1"/>
    <col min="2050" max="2051" width="17.28515625" bestFit="1" customWidth="1"/>
    <col min="2052" max="2052" width="15.7109375" customWidth="1"/>
    <col min="2053" max="2053" width="10.28515625" bestFit="1" customWidth="1"/>
    <col min="2054" max="2055" width="17.28515625" bestFit="1" customWidth="1"/>
    <col min="2056" max="2056" width="15.5703125" bestFit="1" customWidth="1"/>
    <col min="2057" max="2057" width="9.7109375" bestFit="1" customWidth="1"/>
    <col min="2060" max="2060" width="13.42578125" customWidth="1"/>
    <col min="2061" max="2061" width="13.85546875" bestFit="1" customWidth="1"/>
    <col min="2062" max="2062" width="14.42578125" bestFit="1" customWidth="1"/>
    <col min="2063" max="2063" width="17.140625" bestFit="1" customWidth="1"/>
    <col min="2064" max="2064" width="14.5703125" bestFit="1" customWidth="1"/>
    <col min="2065" max="2065" width="16.28515625" bestFit="1" customWidth="1"/>
    <col min="2066" max="2066" width="16.140625" bestFit="1" customWidth="1"/>
    <col min="2067" max="2067" width="14.140625" bestFit="1" customWidth="1"/>
    <col min="2068" max="2068" width="15.7109375" bestFit="1" customWidth="1"/>
    <col min="2069" max="2072" width="14.42578125" bestFit="1" customWidth="1"/>
    <col min="2073" max="2073" width="16" bestFit="1" customWidth="1"/>
    <col min="2305" max="2305" width="13.85546875" customWidth="1"/>
    <col min="2306" max="2307" width="17.28515625" bestFit="1" customWidth="1"/>
    <col min="2308" max="2308" width="15.7109375" customWidth="1"/>
    <col min="2309" max="2309" width="10.28515625" bestFit="1" customWidth="1"/>
    <col min="2310" max="2311" width="17.28515625" bestFit="1" customWidth="1"/>
    <col min="2312" max="2312" width="15.5703125" bestFit="1" customWidth="1"/>
    <col min="2313" max="2313" width="9.7109375" bestFit="1" customWidth="1"/>
    <col min="2316" max="2316" width="13.42578125" customWidth="1"/>
    <col min="2317" max="2317" width="13.85546875" bestFit="1" customWidth="1"/>
    <col min="2318" max="2318" width="14.42578125" bestFit="1" customWidth="1"/>
    <col min="2319" max="2319" width="17.140625" bestFit="1" customWidth="1"/>
    <col min="2320" max="2320" width="14.5703125" bestFit="1" customWidth="1"/>
    <col min="2321" max="2321" width="16.28515625" bestFit="1" customWidth="1"/>
    <col min="2322" max="2322" width="16.140625" bestFit="1" customWidth="1"/>
    <col min="2323" max="2323" width="14.140625" bestFit="1" customWidth="1"/>
    <col min="2324" max="2324" width="15.7109375" bestFit="1" customWidth="1"/>
    <col min="2325" max="2328" width="14.42578125" bestFit="1" customWidth="1"/>
    <col min="2329" max="2329" width="16" bestFit="1" customWidth="1"/>
    <col min="2561" max="2561" width="13.85546875" customWidth="1"/>
    <col min="2562" max="2563" width="17.28515625" bestFit="1" customWidth="1"/>
    <col min="2564" max="2564" width="15.7109375" customWidth="1"/>
    <col min="2565" max="2565" width="10.28515625" bestFit="1" customWidth="1"/>
    <col min="2566" max="2567" width="17.28515625" bestFit="1" customWidth="1"/>
    <col min="2568" max="2568" width="15.5703125" bestFit="1" customWidth="1"/>
    <col min="2569" max="2569" width="9.7109375" bestFit="1" customWidth="1"/>
    <col min="2572" max="2572" width="13.42578125" customWidth="1"/>
    <col min="2573" max="2573" width="13.85546875" bestFit="1" customWidth="1"/>
    <col min="2574" max="2574" width="14.42578125" bestFit="1" customWidth="1"/>
    <col min="2575" max="2575" width="17.140625" bestFit="1" customWidth="1"/>
    <col min="2576" max="2576" width="14.5703125" bestFit="1" customWidth="1"/>
    <col min="2577" max="2577" width="16.28515625" bestFit="1" customWidth="1"/>
    <col min="2578" max="2578" width="16.140625" bestFit="1" customWidth="1"/>
    <col min="2579" max="2579" width="14.140625" bestFit="1" customWidth="1"/>
    <col min="2580" max="2580" width="15.7109375" bestFit="1" customWidth="1"/>
    <col min="2581" max="2584" width="14.42578125" bestFit="1" customWidth="1"/>
    <col min="2585" max="2585" width="16" bestFit="1" customWidth="1"/>
    <col min="2817" max="2817" width="13.85546875" customWidth="1"/>
    <col min="2818" max="2819" width="17.28515625" bestFit="1" customWidth="1"/>
    <col min="2820" max="2820" width="15.7109375" customWidth="1"/>
    <col min="2821" max="2821" width="10.28515625" bestFit="1" customWidth="1"/>
    <col min="2822" max="2823" width="17.28515625" bestFit="1" customWidth="1"/>
    <col min="2824" max="2824" width="15.5703125" bestFit="1" customWidth="1"/>
    <col min="2825" max="2825" width="9.7109375" bestFit="1" customWidth="1"/>
    <col min="2828" max="2828" width="13.42578125" customWidth="1"/>
    <col min="2829" max="2829" width="13.85546875" bestFit="1" customWidth="1"/>
    <col min="2830" max="2830" width="14.42578125" bestFit="1" customWidth="1"/>
    <col min="2831" max="2831" width="17.140625" bestFit="1" customWidth="1"/>
    <col min="2832" max="2832" width="14.5703125" bestFit="1" customWidth="1"/>
    <col min="2833" max="2833" width="16.28515625" bestFit="1" customWidth="1"/>
    <col min="2834" max="2834" width="16.140625" bestFit="1" customWidth="1"/>
    <col min="2835" max="2835" width="14.140625" bestFit="1" customWidth="1"/>
    <col min="2836" max="2836" width="15.7109375" bestFit="1" customWidth="1"/>
    <col min="2837" max="2840" width="14.42578125" bestFit="1" customWidth="1"/>
    <col min="2841" max="2841" width="16" bestFit="1" customWidth="1"/>
    <col min="3073" max="3073" width="13.85546875" customWidth="1"/>
    <col min="3074" max="3075" width="17.28515625" bestFit="1" customWidth="1"/>
    <col min="3076" max="3076" width="15.7109375" customWidth="1"/>
    <col min="3077" max="3077" width="10.28515625" bestFit="1" customWidth="1"/>
    <col min="3078" max="3079" width="17.28515625" bestFit="1" customWidth="1"/>
    <col min="3080" max="3080" width="15.5703125" bestFit="1" customWidth="1"/>
    <col min="3081" max="3081" width="9.7109375" bestFit="1" customWidth="1"/>
    <col min="3084" max="3084" width="13.42578125" customWidth="1"/>
    <col min="3085" max="3085" width="13.85546875" bestFit="1" customWidth="1"/>
    <col min="3086" max="3086" width="14.42578125" bestFit="1" customWidth="1"/>
    <col min="3087" max="3087" width="17.140625" bestFit="1" customWidth="1"/>
    <col min="3088" max="3088" width="14.5703125" bestFit="1" customWidth="1"/>
    <col min="3089" max="3089" width="16.28515625" bestFit="1" customWidth="1"/>
    <col min="3090" max="3090" width="16.140625" bestFit="1" customWidth="1"/>
    <col min="3091" max="3091" width="14.140625" bestFit="1" customWidth="1"/>
    <col min="3092" max="3092" width="15.7109375" bestFit="1" customWidth="1"/>
    <col min="3093" max="3096" width="14.42578125" bestFit="1" customWidth="1"/>
    <col min="3097" max="3097" width="16" bestFit="1" customWidth="1"/>
    <col min="3329" max="3329" width="13.85546875" customWidth="1"/>
    <col min="3330" max="3331" width="17.28515625" bestFit="1" customWidth="1"/>
    <col min="3332" max="3332" width="15.7109375" customWidth="1"/>
    <col min="3333" max="3333" width="10.28515625" bestFit="1" customWidth="1"/>
    <col min="3334" max="3335" width="17.28515625" bestFit="1" customWidth="1"/>
    <col min="3336" max="3336" width="15.5703125" bestFit="1" customWidth="1"/>
    <col min="3337" max="3337" width="9.7109375" bestFit="1" customWidth="1"/>
    <col min="3340" max="3340" width="13.42578125" customWidth="1"/>
    <col min="3341" max="3341" width="13.85546875" bestFit="1" customWidth="1"/>
    <col min="3342" max="3342" width="14.42578125" bestFit="1" customWidth="1"/>
    <col min="3343" max="3343" width="17.140625" bestFit="1" customWidth="1"/>
    <col min="3344" max="3344" width="14.5703125" bestFit="1" customWidth="1"/>
    <col min="3345" max="3345" width="16.28515625" bestFit="1" customWidth="1"/>
    <col min="3346" max="3346" width="16.140625" bestFit="1" customWidth="1"/>
    <col min="3347" max="3347" width="14.140625" bestFit="1" customWidth="1"/>
    <col min="3348" max="3348" width="15.7109375" bestFit="1" customWidth="1"/>
    <col min="3349" max="3352" width="14.42578125" bestFit="1" customWidth="1"/>
    <col min="3353" max="3353" width="16" bestFit="1" customWidth="1"/>
    <col min="3585" max="3585" width="13.85546875" customWidth="1"/>
    <col min="3586" max="3587" width="17.28515625" bestFit="1" customWidth="1"/>
    <col min="3588" max="3588" width="15.7109375" customWidth="1"/>
    <col min="3589" max="3589" width="10.28515625" bestFit="1" customWidth="1"/>
    <col min="3590" max="3591" width="17.28515625" bestFit="1" customWidth="1"/>
    <col min="3592" max="3592" width="15.5703125" bestFit="1" customWidth="1"/>
    <col min="3593" max="3593" width="9.7109375" bestFit="1" customWidth="1"/>
    <col min="3596" max="3596" width="13.42578125" customWidth="1"/>
    <col min="3597" max="3597" width="13.85546875" bestFit="1" customWidth="1"/>
    <col min="3598" max="3598" width="14.42578125" bestFit="1" customWidth="1"/>
    <col min="3599" max="3599" width="17.140625" bestFit="1" customWidth="1"/>
    <col min="3600" max="3600" width="14.5703125" bestFit="1" customWidth="1"/>
    <col min="3601" max="3601" width="16.28515625" bestFit="1" customWidth="1"/>
    <col min="3602" max="3602" width="16.140625" bestFit="1" customWidth="1"/>
    <col min="3603" max="3603" width="14.140625" bestFit="1" customWidth="1"/>
    <col min="3604" max="3604" width="15.7109375" bestFit="1" customWidth="1"/>
    <col min="3605" max="3608" width="14.42578125" bestFit="1" customWidth="1"/>
    <col min="3609" max="3609" width="16" bestFit="1" customWidth="1"/>
    <col min="3841" max="3841" width="13.85546875" customWidth="1"/>
    <col min="3842" max="3843" width="17.28515625" bestFit="1" customWidth="1"/>
    <col min="3844" max="3844" width="15.7109375" customWidth="1"/>
    <col min="3845" max="3845" width="10.28515625" bestFit="1" customWidth="1"/>
    <col min="3846" max="3847" width="17.28515625" bestFit="1" customWidth="1"/>
    <col min="3848" max="3848" width="15.5703125" bestFit="1" customWidth="1"/>
    <col min="3849" max="3849" width="9.7109375" bestFit="1" customWidth="1"/>
    <col min="3852" max="3852" width="13.42578125" customWidth="1"/>
    <col min="3853" max="3853" width="13.85546875" bestFit="1" customWidth="1"/>
    <col min="3854" max="3854" width="14.42578125" bestFit="1" customWidth="1"/>
    <col min="3855" max="3855" width="17.140625" bestFit="1" customWidth="1"/>
    <col min="3856" max="3856" width="14.5703125" bestFit="1" customWidth="1"/>
    <col min="3857" max="3857" width="16.28515625" bestFit="1" customWidth="1"/>
    <col min="3858" max="3858" width="16.140625" bestFit="1" customWidth="1"/>
    <col min="3859" max="3859" width="14.140625" bestFit="1" customWidth="1"/>
    <col min="3860" max="3860" width="15.7109375" bestFit="1" customWidth="1"/>
    <col min="3861" max="3864" width="14.42578125" bestFit="1" customWidth="1"/>
    <col min="3865" max="3865" width="16" bestFit="1" customWidth="1"/>
    <col min="4097" max="4097" width="13.85546875" customWidth="1"/>
    <col min="4098" max="4099" width="17.28515625" bestFit="1" customWidth="1"/>
    <col min="4100" max="4100" width="15.7109375" customWidth="1"/>
    <col min="4101" max="4101" width="10.28515625" bestFit="1" customWidth="1"/>
    <col min="4102" max="4103" width="17.28515625" bestFit="1" customWidth="1"/>
    <col min="4104" max="4104" width="15.5703125" bestFit="1" customWidth="1"/>
    <col min="4105" max="4105" width="9.7109375" bestFit="1" customWidth="1"/>
    <col min="4108" max="4108" width="13.42578125" customWidth="1"/>
    <col min="4109" max="4109" width="13.85546875" bestFit="1" customWidth="1"/>
    <col min="4110" max="4110" width="14.42578125" bestFit="1" customWidth="1"/>
    <col min="4111" max="4111" width="17.140625" bestFit="1" customWidth="1"/>
    <col min="4112" max="4112" width="14.5703125" bestFit="1" customWidth="1"/>
    <col min="4113" max="4113" width="16.28515625" bestFit="1" customWidth="1"/>
    <col min="4114" max="4114" width="16.140625" bestFit="1" customWidth="1"/>
    <col min="4115" max="4115" width="14.140625" bestFit="1" customWidth="1"/>
    <col min="4116" max="4116" width="15.7109375" bestFit="1" customWidth="1"/>
    <col min="4117" max="4120" width="14.42578125" bestFit="1" customWidth="1"/>
    <col min="4121" max="4121" width="16" bestFit="1" customWidth="1"/>
    <col min="4353" max="4353" width="13.85546875" customWidth="1"/>
    <col min="4354" max="4355" width="17.28515625" bestFit="1" customWidth="1"/>
    <col min="4356" max="4356" width="15.7109375" customWidth="1"/>
    <col min="4357" max="4357" width="10.28515625" bestFit="1" customWidth="1"/>
    <col min="4358" max="4359" width="17.28515625" bestFit="1" customWidth="1"/>
    <col min="4360" max="4360" width="15.5703125" bestFit="1" customWidth="1"/>
    <col min="4361" max="4361" width="9.7109375" bestFit="1" customWidth="1"/>
    <col min="4364" max="4364" width="13.42578125" customWidth="1"/>
    <col min="4365" max="4365" width="13.85546875" bestFit="1" customWidth="1"/>
    <col min="4366" max="4366" width="14.42578125" bestFit="1" customWidth="1"/>
    <col min="4367" max="4367" width="17.140625" bestFit="1" customWidth="1"/>
    <col min="4368" max="4368" width="14.5703125" bestFit="1" customWidth="1"/>
    <col min="4369" max="4369" width="16.28515625" bestFit="1" customWidth="1"/>
    <col min="4370" max="4370" width="16.140625" bestFit="1" customWidth="1"/>
    <col min="4371" max="4371" width="14.140625" bestFit="1" customWidth="1"/>
    <col min="4372" max="4372" width="15.7109375" bestFit="1" customWidth="1"/>
    <col min="4373" max="4376" width="14.42578125" bestFit="1" customWidth="1"/>
    <col min="4377" max="4377" width="16" bestFit="1" customWidth="1"/>
    <col min="4609" max="4609" width="13.85546875" customWidth="1"/>
    <col min="4610" max="4611" width="17.28515625" bestFit="1" customWidth="1"/>
    <col min="4612" max="4612" width="15.7109375" customWidth="1"/>
    <col min="4613" max="4613" width="10.28515625" bestFit="1" customWidth="1"/>
    <col min="4614" max="4615" width="17.28515625" bestFit="1" customWidth="1"/>
    <col min="4616" max="4616" width="15.5703125" bestFit="1" customWidth="1"/>
    <col min="4617" max="4617" width="9.7109375" bestFit="1" customWidth="1"/>
    <col min="4620" max="4620" width="13.42578125" customWidth="1"/>
    <col min="4621" max="4621" width="13.85546875" bestFit="1" customWidth="1"/>
    <col min="4622" max="4622" width="14.42578125" bestFit="1" customWidth="1"/>
    <col min="4623" max="4623" width="17.140625" bestFit="1" customWidth="1"/>
    <col min="4624" max="4624" width="14.5703125" bestFit="1" customWidth="1"/>
    <col min="4625" max="4625" width="16.28515625" bestFit="1" customWidth="1"/>
    <col min="4626" max="4626" width="16.140625" bestFit="1" customWidth="1"/>
    <col min="4627" max="4627" width="14.140625" bestFit="1" customWidth="1"/>
    <col min="4628" max="4628" width="15.7109375" bestFit="1" customWidth="1"/>
    <col min="4629" max="4632" width="14.42578125" bestFit="1" customWidth="1"/>
    <col min="4633" max="4633" width="16" bestFit="1" customWidth="1"/>
    <col min="4865" max="4865" width="13.85546875" customWidth="1"/>
    <col min="4866" max="4867" width="17.28515625" bestFit="1" customWidth="1"/>
    <col min="4868" max="4868" width="15.7109375" customWidth="1"/>
    <col min="4869" max="4869" width="10.28515625" bestFit="1" customWidth="1"/>
    <col min="4870" max="4871" width="17.28515625" bestFit="1" customWidth="1"/>
    <col min="4872" max="4872" width="15.5703125" bestFit="1" customWidth="1"/>
    <col min="4873" max="4873" width="9.7109375" bestFit="1" customWidth="1"/>
    <col min="4876" max="4876" width="13.42578125" customWidth="1"/>
    <col min="4877" max="4877" width="13.85546875" bestFit="1" customWidth="1"/>
    <col min="4878" max="4878" width="14.42578125" bestFit="1" customWidth="1"/>
    <col min="4879" max="4879" width="17.140625" bestFit="1" customWidth="1"/>
    <col min="4880" max="4880" width="14.5703125" bestFit="1" customWidth="1"/>
    <col min="4881" max="4881" width="16.28515625" bestFit="1" customWidth="1"/>
    <col min="4882" max="4882" width="16.140625" bestFit="1" customWidth="1"/>
    <col min="4883" max="4883" width="14.140625" bestFit="1" customWidth="1"/>
    <col min="4884" max="4884" width="15.7109375" bestFit="1" customWidth="1"/>
    <col min="4885" max="4888" width="14.42578125" bestFit="1" customWidth="1"/>
    <col min="4889" max="4889" width="16" bestFit="1" customWidth="1"/>
    <col min="5121" max="5121" width="13.85546875" customWidth="1"/>
    <col min="5122" max="5123" width="17.28515625" bestFit="1" customWidth="1"/>
    <col min="5124" max="5124" width="15.7109375" customWidth="1"/>
    <col min="5125" max="5125" width="10.28515625" bestFit="1" customWidth="1"/>
    <col min="5126" max="5127" width="17.28515625" bestFit="1" customWidth="1"/>
    <col min="5128" max="5128" width="15.5703125" bestFit="1" customWidth="1"/>
    <col min="5129" max="5129" width="9.7109375" bestFit="1" customWidth="1"/>
    <col min="5132" max="5132" width="13.42578125" customWidth="1"/>
    <col min="5133" max="5133" width="13.85546875" bestFit="1" customWidth="1"/>
    <col min="5134" max="5134" width="14.42578125" bestFit="1" customWidth="1"/>
    <col min="5135" max="5135" width="17.140625" bestFit="1" customWidth="1"/>
    <col min="5136" max="5136" width="14.5703125" bestFit="1" customWidth="1"/>
    <col min="5137" max="5137" width="16.28515625" bestFit="1" customWidth="1"/>
    <col min="5138" max="5138" width="16.140625" bestFit="1" customWidth="1"/>
    <col min="5139" max="5139" width="14.140625" bestFit="1" customWidth="1"/>
    <col min="5140" max="5140" width="15.7109375" bestFit="1" customWidth="1"/>
    <col min="5141" max="5144" width="14.42578125" bestFit="1" customWidth="1"/>
    <col min="5145" max="5145" width="16" bestFit="1" customWidth="1"/>
    <col min="5377" max="5377" width="13.85546875" customWidth="1"/>
    <col min="5378" max="5379" width="17.28515625" bestFit="1" customWidth="1"/>
    <col min="5380" max="5380" width="15.7109375" customWidth="1"/>
    <col min="5381" max="5381" width="10.28515625" bestFit="1" customWidth="1"/>
    <col min="5382" max="5383" width="17.28515625" bestFit="1" customWidth="1"/>
    <col min="5384" max="5384" width="15.5703125" bestFit="1" customWidth="1"/>
    <col min="5385" max="5385" width="9.7109375" bestFit="1" customWidth="1"/>
    <col min="5388" max="5388" width="13.42578125" customWidth="1"/>
    <col min="5389" max="5389" width="13.85546875" bestFit="1" customWidth="1"/>
    <col min="5390" max="5390" width="14.42578125" bestFit="1" customWidth="1"/>
    <col min="5391" max="5391" width="17.140625" bestFit="1" customWidth="1"/>
    <col min="5392" max="5392" width="14.5703125" bestFit="1" customWidth="1"/>
    <col min="5393" max="5393" width="16.28515625" bestFit="1" customWidth="1"/>
    <col min="5394" max="5394" width="16.140625" bestFit="1" customWidth="1"/>
    <col min="5395" max="5395" width="14.140625" bestFit="1" customWidth="1"/>
    <col min="5396" max="5396" width="15.7109375" bestFit="1" customWidth="1"/>
    <col min="5397" max="5400" width="14.42578125" bestFit="1" customWidth="1"/>
    <col min="5401" max="5401" width="16" bestFit="1" customWidth="1"/>
    <col min="5633" max="5633" width="13.85546875" customWidth="1"/>
    <col min="5634" max="5635" width="17.28515625" bestFit="1" customWidth="1"/>
    <col min="5636" max="5636" width="15.7109375" customWidth="1"/>
    <col min="5637" max="5637" width="10.28515625" bestFit="1" customWidth="1"/>
    <col min="5638" max="5639" width="17.28515625" bestFit="1" customWidth="1"/>
    <col min="5640" max="5640" width="15.5703125" bestFit="1" customWidth="1"/>
    <col min="5641" max="5641" width="9.7109375" bestFit="1" customWidth="1"/>
    <col min="5644" max="5644" width="13.42578125" customWidth="1"/>
    <col min="5645" max="5645" width="13.85546875" bestFit="1" customWidth="1"/>
    <col min="5646" max="5646" width="14.42578125" bestFit="1" customWidth="1"/>
    <col min="5647" max="5647" width="17.140625" bestFit="1" customWidth="1"/>
    <col min="5648" max="5648" width="14.5703125" bestFit="1" customWidth="1"/>
    <col min="5649" max="5649" width="16.28515625" bestFit="1" customWidth="1"/>
    <col min="5650" max="5650" width="16.140625" bestFit="1" customWidth="1"/>
    <col min="5651" max="5651" width="14.140625" bestFit="1" customWidth="1"/>
    <col min="5652" max="5652" width="15.7109375" bestFit="1" customWidth="1"/>
    <col min="5653" max="5656" width="14.42578125" bestFit="1" customWidth="1"/>
    <col min="5657" max="5657" width="16" bestFit="1" customWidth="1"/>
    <col min="5889" max="5889" width="13.85546875" customWidth="1"/>
    <col min="5890" max="5891" width="17.28515625" bestFit="1" customWidth="1"/>
    <col min="5892" max="5892" width="15.7109375" customWidth="1"/>
    <col min="5893" max="5893" width="10.28515625" bestFit="1" customWidth="1"/>
    <col min="5894" max="5895" width="17.28515625" bestFit="1" customWidth="1"/>
    <col min="5896" max="5896" width="15.5703125" bestFit="1" customWidth="1"/>
    <col min="5897" max="5897" width="9.7109375" bestFit="1" customWidth="1"/>
    <col min="5900" max="5900" width="13.42578125" customWidth="1"/>
    <col min="5901" max="5901" width="13.85546875" bestFit="1" customWidth="1"/>
    <col min="5902" max="5902" width="14.42578125" bestFit="1" customWidth="1"/>
    <col min="5903" max="5903" width="17.140625" bestFit="1" customWidth="1"/>
    <col min="5904" max="5904" width="14.5703125" bestFit="1" customWidth="1"/>
    <col min="5905" max="5905" width="16.28515625" bestFit="1" customWidth="1"/>
    <col min="5906" max="5906" width="16.140625" bestFit="1" customWidth="1"/>
    <col min="5907" max="5907" width="14.140625" bestFit="1" customWidth="1"/>
    <col min="5908" max="5908" width="15.7109375" bestFit="1" customWidth="1"/>
    <col min="5909" max="5912" width="14.42578125" bestFit="1" customWidth="1"/>
    <col min="5913" max="5913" width="16" bestFit="1" customWidth="1"/>
    <col min="6145" max="6145" width="13.85546875" customWidth="1"/>
    <col min="6146" max="6147" width="17.28515625" bestFit="1" customWidth="1"/>
    <col min="6148" max="6148" width="15.7109375" customWidth="1"/>
    <col min="6149" max="6149" width="10.28515625" bestFit="1" customWidth="1"/>
    <col min="6150" max="6151" width="17.28515625" bestFit="1" customWidth="1"/>
    <col min="6152" max="6152" width="15.5703125" bestFit="1" customWidth="1"/>
    <col min="6153" max="6153" width="9.7109375" bestFit="1" customWidth="1"/>
    <col min="6156" max="6156" width="13.42578125" customWidth="1"/>
    <col min="6157" max="6157" width="13.85546875" bestFit="1" customWidth="1"/>
    <col min="6158" max="6158" width="14.42578125" bestFit="1" customWidth="1"/>
    <col min="6159" max="6159" width="17.140625" bestFit="1" customWidth="1"/>
    <col min="6160" max="6160" width="14.5703125" bestFit="1" customWidth="1"/>
    <col min="6161" max="6161" width="16.28515625" bestFit="1" customWidth="1"/>
    <col min="6162" max="6162" width="16.140625" bestFit="1" customWidth="1"/>
    <col min="6163" max="6163" width="14.140625" bestFit="1" customWidth="1"/>
    <col min="6164" max="6164" width="15.7109375" bestFit="1" customWidth="1"/>
    <col min="6165" max="6168" width="14.42578125" bestFit="1" customWidth="1"/>
    <col min="6169" max="6169" width="16" bestFit="1" customWidth="1"/>
    <col min="6401" max="6401" width="13.85546875" customWidth="1"/>
    <col min="6402" max="6403" width="17.28515625" bestFit="1" customWidth="1"/>
    <col min="6404" max="6404" width="15.7109375" customWidth="1"/>
    <col min="6405" max="6405" width="10.28515625" bestFit="1" customWidth="1"/>
    <col min="6406" max="6407" width="17.28515625" bestFit="1" customWidth="1"/>
    <col min="6408" max="6408" width="15.5703125" bestFit="1" customWidth="1"/>
    <col min="6409" max="6409" width="9.7109375" bestFit="1" customWidth="1"/>
    <col min="6412" max="6412" width="13.42578125" customWidth="1"/>
    <col min="6413" max="6413" width="13.85546875" bestFit="1" customWidth="1"/>
    <col min="6414" max="6414" width="14.42578125" bestFit="1" customWidth="1"/>
    <col min="6415" max="6415" width="17.140625" bestFit="1" customWidth="1"/>
    <col min="6416" max="6416" width="14.5703125" bestFit="1" customWidth="1"/>
    <col min="6417" max="6417" width="16.28515625" bestFit="1" customWidth="1"/>
    <col min="6418" max="6418" width="16.140625" bestFit="1" customWidth="1"/>
    <col min="6419" max="6419" width="14.140625" bestFit="1" customWidth="1"/>
    <col min="6420" max="6420" width="15.7109375" bestFit="1" customWidth="1"/>
    <col min="6421" max="6424" width="14.42578125" bestFit="1" customWidth="1"/>
    <col min="6425" max="6425" width="16" bestFit="1" customWidth="1"/>
    <col min="6657" max="6657" width="13.85546875" customWidth="1"/>
    <col min="6658" max="6659" width="17.28515625" bestFit="1" customWidth="1"/>
    <col min="6660" max="6660" width="15.7109375" customWidth="1"/>
    <col min="6661" max="6661" width="10.28515625" bestFit="1" customWidth="1"/>
    <col min="6662" max="6663" width="17.28515625" bestFit="1" customWidth="1"/>
    <col min="6664" max="6664" width="15.5703125" bestFit="1" customWidth="1"/>
    <col min="6665" max="6665" width="9.7109375" bestFit="1" customWidth="1"/>
    <col min="6668" max="6668" width="13.42578125" customWidth="1"/>
    <col min="6669" max="6669" width="13.85546875" bestFit="1" customWidth="1"/>
    <col min="6670" max="6670" width="14.42578125" bestFit="1" customWidth="1"/>
    <col min="6671" max="6671" width="17.140625" bestFit="1" customWidth="1"/>
    <col min="6672" max="6672" width="14.5703125" bestFit="1" customWidth="1"/>
    <col min="6673" max="6673" width="16.28515625" bestFit="1" customWidth="1"/>
    <col min="6674" max="6674" width="16.140625" bestFit="1" customWidth="1"/>
    <col min="6675" max="6675" width="14.140625" bestFit="1" customWidth="1"/>
    <col min="6676" max="6676" width="15.7109375" bestFit="1" customWidth="1"/>
    <col min="6677" max="6680" width="14.42578125" bestFit="1" customWidth="1"/>
    <col min="6681" max="6681" width="16" bestFit="1" customWidth="1"/>
    <col min="6913" max="6913" width="13.85546875" customWidth="1"/>
    <col min="6914" max="6915" width="17.28515625" bestFit="1" customWidth="1"/>
    <col min="6916" max="6916" width="15.7109375" customWidth="1"/>
    <col min="6917" max="6917" width="10.28515625" bestFit="1" customWidth="1"/>
    <col min="6918" max="6919" width="17.28515625" bestFit="1" customWidth="1"/>
    <col min="6920" max="6920" width="15.5703125" bestFit="1" customWidth="1"/>
    <col min="6921" max="6921" width="9.7109375" bestFit="1" customWidth="1"/>
    <col min="6924" max="6924" width="13.42578125" customWidth="1"/>
    <col min="6925" max="6925" width="13.85546875" bestFit="1" customWidth="1"/>
    <col min="6926" max="6926" width="14.42578125" bestFit="1" customWidth="1"/>
    <col min="6927" max="6927" width="17.140625" bestFit="1" customWidth="1"/>
    <col min="6928" max="6928" width="14.5703125" bestFit="1" customWidth="1"/>
    <col min="6929" max="6929" width="16.28515625" bestFit="1" customWidth="1"/>
    <col min="6930" max="6930" width="16.140625" bestFit="1" customWidth="1"/>
    <col min="6931" max="6931" width="14.140625" bestFit="1" customWidth="1"/>
    <col min="6932" max="6932" width="15.7109375" bestFit="1" customWidth="1"/>
    <col min="6933" max="6936" width="14.42578125" bestFit="1" customWidth="1"/>
    <col min="6937" max="6937" width="16" bestFit="1" customWidth="1"/>
    <col min="7169" max="7169" width="13.85546875" customWidth="1"/>
    <col min="7170" max="7171" width="17.28515625" bestFit="1" customWidth="1"/>
    <col min="7172" max="7172" width="15.7109375" customWidth="1"/>
    <col min="7173" max="7173" width="10.28515625" bestFit="1" customWidth="1"/>
    <col min="7174" max="7175" width="17.28515625" bestFit="1" customWidth="1"/>
    <col min="7176" max="7176" width="15.5703125" bestFit="1" customWidth="1"/>
    <col min="7177" max="7177" width="9.7109375" bestFit="1" customWidth="1"/>
    <col min="7180" max="7180" width="13.42578125" customWidth="1"/>
    <col min="7181" max="7181" width="13.85546875" bestFit="1" customWidth="1"/>
    <col min="7182" max="7182" width="14.42578125" bestFit="1" customWidth="1"/>
    <col min="7183" max="7183" width="17.140625" bestFit="1" customWidth="1"/>
    <col min="7184" max="7184" width="14.5703125" bestFit="1" customWidth="1"/>
    <col min="7185" max="7185" width="16.28515625" bestFit="1" customWidth="1"/>
    <col min="7186" max="7186" width="16.140625" bestFit="1" customWidth="1"/>
    <col min="7187" max="7187" width="14.140625" bestFit="1" customWidth="1"/>
    <col min="7188" max="7188" width="15.7109375" bestFit="1" customWidth="1"/>
    <col min="7189" max="7192" width="14.42578125" bestFit="1" customWidth="1"/>
    <col min="7193" max="7193" width="16" bestFit="1" customWidth="1"/>
    <col min="7425" max="7425" width="13.85546875" customWidth="1"/>
    <col min="7426" max="7427" width="17.28515625" bestFit="1" customWidth="1"/>
    <col min="7428" max="7428" width="15.7109375" customWidth="1"/>
    <col min="7429" max="7429" width="10.28515625" bestFit="1" customWidth="1"/>
    <col min="7430" max="7431" width="17.28515625" bestFit="1" customWidth="1"/>
    <col min="7432" max="7432" width="15.5703125" bestFit="1" customWidth="1"/>
    <col min="7433" max="7433" width="9.7109375" bestFit="1" customWidth="1"/>
    <col min="7436" max="7436" width="13.42578125" customWidth="1"/>
    <col min="7437" max="7437" width="13.85546875" bestFit="1" customWidth="1"/>
    <col min="7438" max="7438" width="14.42578125" bestFit="1" customWidth="1"/>
    <col min="7439" max="7439" width="17.140625" bestFit="1" customWidth="1"/>
    <col min="7440" max="7440" width="14.5703125" bestFit="1" customWidth="1"/>
    <col min="7441" max="7441" width="16.28515625" bestFit="1" customWidth="1"/>
    <col min="7442" max="7442" width="16.140625" bestFit="1" customWidth="1"/>
    <col min="7443" max="7443" width="14.140625" bestFit="1" customWidth="1"/>
    <col min="7444" max="7444" width="15.7109375" bestFit="1" customWidth="1"/>
    <col min="7445" max="7448" width="14.42578125" bestFit="1" customWidth="1"/>
    <col min="7449" max="7449" width="16" bestFit="1" customWidth="1"/>
    <col min="7681" max="7681" width="13.85546875" customWidth="1"/>
    <col min="7682" max="7683" width="17.28515625" bestFit="1" customWidth="1"/>
    <col min="7684" max="7684" width="15.7109375" customWidth="1"/>
    <col min="7685" max="7685" width="10.28515625" bestFit="1" customWidth="1"/>
    <col min="7686" max="7687" width="17.28515625" bestFit="1" customWidth="1"/>
    <col min="7688" max="7688" width="15.5703125" bestFit="1" customWidth="1"/>
    <col min="7689" max="7689" width="9.7109375" bestFit="1" customWidth="1"/>
    <col min="7692" max="7692" width="13.42578125" customWidth="1"/>
    <col min="7693" max="7693" width="13.85546875" bestFit="1" customWidth="1"/>
    <col min="7694" max="7694" width="14.42578125" bestFit="1" customWidth="1"/>
    <col min="7695" max="7695" width="17.140625" bestFit="1" customWidth="1"/>
    <col min="7696" max="7696" width="14.5703125" bestFit="1" customWidth="1"/>
    <col min="7697" max="7697" width="16.28515625" bestFit="1" customWidth="1"/>
    <col min="7698" max="7698" width="16.140625" bestFit="1" customWidth="1"/>
    <col min="7699" max="7699" width="14.140625" bestFit="1" customWidth="1"/>
    <col min="7700" max="7700" width="15.7109375" bestFit="1" customWidth="1"/>
    <col min="7701" max="7704" width="14.42578125" bestFit="1" customWidth="1"/>
    <col min="7705" max="7705" width="16" bestFit="1" customWidth="1"/>
    <col min="7937" max="7937" width="13.85546875" customWidth="1"/>
    <col min="7938" max="7939" width="17.28515625" bestFit="1" customWidth="1"/>
    <col min="7940" max="7940" width="15.7109375" customWidth="1"/>
    <col min="7941" max="7941" width="10.28515625" bestFit="1" customWidth="1"/>
    <col min="7942" max="7943" width="17.28515625" bestFit="1" customWidth="1"/>
    <col min="7944" max="7944" width="15.5703125" bestFit="1" customWidth="1"/>
    <col min="7945" max="7945" width="9.7109375" bestFit="1" customWidth="1"/>
    <col min="7948" max="7948" width="13.42578125" customWidth="1"/>
    <col min="7949" max="7949" width="13.85546875" bestFit="1" customWidth="1"/>
    <col min="7950" max="7950" width="14.42578125" bestFit="1" customWidth="1"/>
    <col min="7951" max="7951" width="17.140625" bestFit="1" customWidth="1"/>
    <col min="7952" max="7952" width="14.5703125" bestFit="1" customWidth="1"/>
    <col min="7953" max="7953" width="16.28515625" bestFit="1" customWidth="1"/>
    <col min="7954" max="7954" width="16.140625" bestFit="1" customWidth="1"/>
    <col min="7955" max="7955" width="14.140625" bestFit="1" customWidth="1"/>
    <col min="7956" max="7956" width="15.7109375" bestFit="1" customWidth="1"/>
    <col min="7957" max="7960" width="14.42578125" bestFit="1" customWidth="1"/>
    <col min="7961" max="7961" width="16" bestFit="1" customWidth="1"/>
    <col min="8193" max="8193" width="13.85546875" customWidth="1"/>
    <col min="8194" max="8195" width="17.28515625" bestFit="1" customWidth="1"/>
    <col min="8196" max="8196" width="15.7109375" customWidth="1"/>
    <col min="8197" max="8197" width="10.28515625" bestFit="1" customWidth="1"/>
    <col min="8198" max="8199" width="17.28515625" bestFit="1" customWidth="1"/>
    <col min="8200" max="8200" width="15.5703125" bestFit="1" customWidth="1"/>
    <col min="8201" max="8201" width="9.7109375" bestFit="1" customWidth="1"/>
    <col min="8204" max="8204" width="13.42578125" customWidth="1"/>
    <col min="8205" max="8205" width="13.85546875" bestFit="1" customWidth="1"/>
    <col min="8206" max="8206" width="14.42578125" bestFit="1" customWidth="1"/>
    <col min="8207" max="8207" width="17.140625" bestFit="1" customWidth="1"/>
    <col min="8208" max="8208" width="14.5703125" bestFit="1" customWidth="1"/>
    <col min="8209" max="8209" width="16.28515625" bestFit="1" customWidth="1"/>
    <col min="8210" max="8210" width="16.140625" bestFit="1" customWidth="1"/>
    <col min="8211" max="8211" width="14.140625" bestFit="1" customWidth="1"/>
    <col min="8212" max="8212" width="15.7109375" bestFit="1" customWidth="1"/>
    <col min="8213" max="8216" width="14.42578125" bestFit="1" customWidth="1"/>
    <col min="8217" max="8217" width="16" bestFit="1" customWidth="1"/>
    <col min="8449" max="8449" width="13.85546875" customWidth="1"/>
    <col min="8450" max="8451" width="17.28515625" bestFit="1" customWidth="1"/>
    <col min="8452" max="8452" width="15.7109375" customWidth="1"/>
    <col min="8453" max="8453" width="10.28515625" bestFit="1" customWidth="1"/>
    <col min="8454" max="8455" width="17.28515625" bestFit="1" customWidth="1"/>
    <col min="8456" max="8456" width="15.5703125" bestFit="1" customWidth="1"/>
    <col min="8457" max="8457" width="9.7109375" bestFit="1" customWidth="1"/>
    <col min="8460" max="8460" width="13.42578125" customWidth="1"/>
    <col min="8461" max="8461" width="13.85546875" bestFit="1" customWidth="1"/>
    <col min="8462" max="8462" width="14.42578125" bestFit="1" customWidth="1"/>
    <col min="8463" max="8463" width="17.140625" bestFit="1" customWidth="1"/>
    <col min="8464" max="8464" width="14.5703125" bestFit="1" customWidth="1"/>
    <col min="8465" max="8465" width="16.28515625" bestFit="1" customWidth="1"/>
    <col min="8466" max="8466" width="16.140625" bestFit="1" customWidth="1"/>
    <col min="8467" max="8467" width="14.140625" bestFit="1" customWidth="1"/>
    <col min="8468" max="8468" width="15.7109375" bestFit="1" customWidth="1"/>
    <col min="8469" max="8472" width="14.42578125" bestFit="1" customWidth="1"/>
    <col min="8473" max="8473" width="16" bestFit="1" customWidth="1"/>
    <col min="8705" max="8705" width="13.85546875" customWidth="1"/>
    <col min="8706" max="8707" width="17.28515625" bestFit="1" customWidth="1"/>
    <col min="8708" max="8708" width="15.7109375" customWidth="1"/>
    <col min="8709" max="8709" width="10.28515625" bestFit="1" customWidth="1"/>
    <col min="8710" max="8711" width="17.28515625" bestFit="1" customWidth="1"/>
    <col min="8712" max="8712" width="15.5703125" bestFit="1" customWidth="1"/>
    <col min="8713" max="8713" width="9.7109375" bestFit="1" customWidth="1"/>
    <col min="8716" max="8716" width="13.42578125" customWidth="1"/>
    <col min="8717" max="8717" width="13.85546875" bestFit="1" customWidth="1"/>
    <col min="8718" max="8718" width="14.42578125" bestFit="1" customWidth="1"/>
    <col min="8719" max="8719" width="17.140625" bestFit="1" customWidth="1"/>
    <col min="8720" max="8720" width="14.5703125" bestFit="1" customWidth="1"/>
    <col min="8721" max="8721" width="16.28515625" bestFit="1" customWidth="1"/>
    <col min="8722" max="8722" width="16.140625" bestFit="1" customWidth="1"/>
    <col min="8723" max="8723" width="14.140625" bestFit="1" customWidth="1"/>
    <col min="8724" max="8724" width="15.7109375" bestFit="1" customWidth="1"/>
    <col min="8725" max="8728" width="14.42578125" bestFit="1" customWidth="1"/>
    <col min="8729" max="8729" width="16" bestFit="1" customWidth="1"/>
    <col min="8961" max="8961" width="13.85546875" customWidth="1"/>
    <col min="8962" max="8963" width="17.28515625" bestFit="1" customWidth="1"/>
    <col min="8964" max="8964" width="15.7109375" customWidth="1"/>
    <col min="8965" max="8965" width="10.28515625" bestFit="1" customWidth="1"/>
    <col min="8966" max="8967" width="17.28515625" bestFit="1" customWidth="1"/>
    <col min="8968" max="8968" width="15.5703125" bestFit="1" customWidth="1"/>
    <col min="8969" max="8969" width="9.7109375" bestFit="1" customWidth="1"/>
    <col min="8972" max="8972" width="13.42578125" customWidth="1"/>
    <col min="8973" max="8973" width="13.85546875" bestFit="1" customWidth="1"/>
    <col min="8974" max="8974" width="14.42578125" bestFit="1" customWidth="1"/>
    <col min="8975" max="8975" width="17.140625" bestFit="1" customWidth="1"/>
    <col min="8976" max="8976" width="14.5703125" bestFit="1" customWidth="1"/>
    <col min="8977" max="8977" width="16.28515625" bestFit="1" customWidth="1"/>
    <col min="8978" max="8978" width="16.140625" bestFit="1" customWidth="1"/>
    <col min="8979" max="8979" width="14.140625" bestFit="1" customWidth="1"/>
    <col min="8980" max="8980" width="15.7109375" bestFit="1" customWidth="1"/>
    <col min="8981" max="8984" width="14.42578125" bestFit="1" customWidth="1"/>
    <col min="8985" max="8985" width="16" bestFit="1" customWidth="1"/>
    <col min="9217" max="9217" width="13.85546875" customWidth="1"/>
    <col min="9218" max="9219" width="17.28515625" bestFit="1" customWidth="1"/>
    <col min="9220" max="9220" width="15.7109375" customWidth="1"/>
    <col min="9221" max="9221" width="10.28515625" bestFit="1" customWidth="1"/>
    <col min="9222" max="9223" width="17.28515625" bestFit="1" customWidth="1"/>
    <col min="9224" max="9224" width="15.5703125" bestFit="1" customWidth="1"/>
    <col min="9225" max="9225" width="9.7109375" bestFit="1" customWidth="1"/>
    <col min="9228" max="9228" width="13.42578125" customWidth="1"/>
    <col min="9229" max="9229" width="13.85546875" bestFit="1" customWidth="1"/>
    <col min="9230" max="9230" width="14.42578125" bestFit="1" customWidth="1"/>
    <col min="9231" max="9231" width="17.140625" bestFit="1" customWidth="1"/>
    <col min="9232" max="9232" width="14.5703125" bestFit="1" customWidth="1"/>
    <col min="9233" max="9233" width="16.28515625" bestFit="1" customWidth="1"/>
    <col min="9234" max="9234" width="16.140625" bestFit="1" customWidth="1"/>
    <col min="9235" max="9235" width="14.140625" bestFit="1" customWidth="1"/>
    <col min="9236" max="9236" width="15.7109375" bestFit="1" customWidth="1"/>
    <col min="9237" max="9240" width="14.42578125" bestFit="1" customWidth="1"/>
    <col min="9241" max="9241" width="16" bestFit="1" customWidth="1"/>
    <col min="9473" max="9473" width="13.85546875" customWidth="1"/>
    <col min="9474" max="9475" width="17.28515625" bestFit="1" customWidth="1"/>
    <col min="9476" max="9476" width="15.7109375" customWidth="1"/>
    <col min="9477" max="9477" width="10.28515625" bestFit="1" customWidth="1"/>
    <col min="9478" max="9479" width="17.28515625" bestFit="1" customWidth="1"/>
    <col min="9480" max="9480" width="15.5703125" bestFit="1" customWidth="1"/>
    <col min="9481" max="9481" width="9.7109375" bestFit="1" customWidth="1"/>
    <col min="9484" max="9484" width="13.42578125" customWidth="1"/>
    <col min="9485" max="9485" width="13.85546875" bestFit="1" customWidth="1"/>
    <col min="9486" max="9486" width="14.42578125" bestFit="1" customWidth="1"/>
    <col min="9487" max="9487" width="17.140625" bestFit="1" customWidth="1"/>
    <col min="9488" max="9488" width="14.5703125" bestFit="1" customWidth="1"/>
    <col min="9489" max="9489" width="16.28515625" bestFit="1" customWidth="1"/>
    <col min="9490" max="9490" width="16.140625" bestFit="1" customWidth="1"/>
    <col min="9491" max="9491" width="14.140625" bestFit="1" customWidth="1"/>
    <col min="9492" max="9492" width="15.7109375" bestFit="1" customWidth="1"/>
    <col min="9493" max="9496" width="14.42578125" bestFit="1" customWidth="1"/>
    <col min="9497" max="9497" width="16" bestFit="1" customWidth="1"/>
    <col min="9729" max="9729" width="13.85546875" customWidth="1"/>
    <col min="9730" max="9731" width="17.28515625" bestFit="1" customWidth="1"/>
    <col min="9732" max="9732" width="15.7109375" customWidth="1"/>
    <col min="9733" max="9733" width="10.28515625" bestFit="1" customWidth="1"/>
    <col min="9734" max="9735" width="17.28515625" bestFit="1" customWidth="1"/>
    <col min="9736" max="9736" width="15.5703125" bestFit="1" customWidth="1"/>
    <col min="9737" max="9737" width="9.7109375" bestFit="1" customWidth="1"/>
    <col min="9740" max="9740" width="13.42578125" customWidth="1"/>
    <col min="9741" max="9741" width="13.85546875" bestFit="1" customWidth="1"/>
    <col min="9742" max="9742" width="14.42578125" bestFit="1" customWidth="1"/>
    <col min="9743" max="9743" width="17.140625" bestFit="1" customWidth="1"/>
    <col min="9744" max="9744" width="14.5703125" bestFit="1" customWidth="1"/>
    <col min="9745" max="9745" width="16.28515625" bestFit="1" customWidth="1"/>
    <col min="9746" max="9746" width="16.140625" bestFit="1" customWidth="1"/>
    <col min="9747" max="9747" width="14.140625" bestFit="1" customWidth="1"/>
    <col min="9748" max="9748" width="15.7109375" bestFit="1" customWidth="1"/>
    <col min="9749" max="9752" width="14.42578125" bestFit="1" customWidth="1"/>
    <col min="9753" max="9753" width="16" bestFit="1" customWidth="1"/>
    <col min="9985" max="9985" width="13.85546875" customWidth="1"/>
    <col min="9986" max="9987" width="17.28515625" bestFit="1" customWidth="1"/>
    <col min="9988" max="9988" width="15.7109375" customWidth="1"/>
    <col min="9989" max="9989" width="10.28515625" bestFit="1" customWidth="1"/>
    <col min="9990" max="9991" width="17.28515625" bestFit="1" customWidth="1"/>
    <col min="9992" max="9992" width="15.5703125" bestFit="1" customWidth="1"/>
    <col min="9993" max="9993" width="9.7109375" bestFit="1" customWidth="1"/>
    <col min="9996" max="9996" width="13.42578125" customWidth="1"/>
    <col min="9997" max="9997" width="13.85546875" bestFit="1" customWidth="1"/>
    <col min="9998" max="9998" width="14.42578125" bestFit="1" customWidth="1"/>
    <col min="9999" max="9999" width="17.140625" bestFit="1" customWidth="1"/>
    <col min="10000" max="10000" width="14.5703125" bestFit="1" customWidth="1"/>
    <col min="10001" max="10001" width="16.28515625" bestFit="1" customWidth="1"/>
    <col min="10002" max="10002" width="16.140625" bestFit="1" customWidth="1"/>
    <col min="10003" max="10003" width="14.140625" bestFit="1" customWidth="1"/>
    <col min="10004" max="10004" width="15.7109375" bestFit="1" customWidth="1"/>
    <col min="10005" max="10008" width="14.42578125" bestFit="1" customWidth="1"/>
    <col min="10009" max="10009" width="16" bestFit="1" customWidth="1"/>
    <col min="10241" max="10241" width="13.85546875" customWidth="1"/>
    <col min="10242" max="10243" width="17.28515625" bestFit="1" customWidth="1"/>
    <col min="10244" max="10244" width="15.7109375" customWidth="1"/>
    <col min="10245" max="10245" width="10.28515625" bestFit="1" customWidth="1"/>
    <col min="10246" max="10247" width="17.28515625" bestFit="1" customWidth="1"/>
    <col min="10248" max="10248" width="15.5703125" bestFit="1" customWidth="1"/>
    <col min="10249" max="10249" width="9.7109375" bestFit="1" customWidth="1"/>
    <col min="10252" max="10252" width="13.42578125" customWidth="1"/>
    <col min="10253" max="10253" width="13.85546875" bestFit="1" customWidth="1"/>
    <col min="10254" max="10254" width="14.42578125" bestFit="1" customWidth="1"/>
    <col min="10255" max="10255" width="17.140625" bestFit="1" customWidth="1"/>
    <col min="10256" max="10256" width="14.5703125" bestFit="1" customWidth="1"/>
    <col min="10257" max="10257" width="16.28515625" bestFit="1" customWidth="1"/>
    <col min="10258" max="10258" width="16.140625" bestFit="1" customWidth="1"/>
    <col min="10259" max="10259" width="14.140625" bestFit="1" customWidth="1"/>
    <col min="10260" max="10260" width="15.7109375" bestFit="1" customWidth="1"/>
    <col min="10261" max="10264" width="14.42578125" bestFit="1" customWidth="1"/>
    <col min="10265" max="10265" width="16" bestFit="1" customWidth="1"/>
    <col min="10497" max="10497" width="13.85546875" customWidth="1"/>
    <col min="10498" max="10499" width="17.28515625" bestFit="1" customWidth="1"/>
    <col min="10500" max="10500" width="15.7109375" customWidth="1"/>
    <col min="10501" max="10501" width="10.28515625" bestFit="1" customWidth="1"/>
    <col min="10502" max="10503" width="17.28515625" bestFit="1" customWidth="1"/>
    <col min="10504" max="10504" width="15.5703125" bestFit="1" customWidth="1"/>
    <col min="10505" max="10505" width="9.7109375" bestFit="1" customWidth="1"/>
    <col min="10508" max="10508" width="13.42578125" customWidth="1"/>
    <col min="10509" max="10509" width="13.85546875" bestFit="1" customWidth="1"/>
    <col min="10510" max="10510" width="14.42578125" bestFit="1" customWidth="1"/>
    <col min="10511" max="10511" width="17.140625" bestFit="1" customWidth="1"/>
    <col min="10512" max="10512" width="14.5703125" bestFit="1" customWidth="1"/>
    <col min="10513" max="10513" width="16.28515625" bestFit="1" customWidth="1"/>
    <col min="10514" max="10514" width="16.140625" bestFit="1" customWidth="1"/>
    <col min="10515" max="10515" width="14.140625" bestFit="1" customWidth="1"/>
    <col min="10516" max="10516" width="15.7109375" bestFit="1" customWidth="1"/>
    <col min="10517" max="10520" width="14.42578125" bestFit="1" customWidth="1"/>
    <col min="10521" max="10521" width="16" bestFit="1" customWidth="1"/>
    <col min="10753" max="10753" width="13.85546875" customWidth="1"/>
    <col min="10754" max="10755" width="17.28515625" bestFit="1" customWidth="1"/>
    <col min="10756" max="10756" width="15.7109375" customWidth="1"/>
    <col min="10757" max="10757" width="10.28515625" bestFit="1" customWidth="1"/>
    <col min="10758" max="10759" width="17.28515625" bestFit="1" customWidth="1"/>
    <col min="10760" max="10760" width="15.5703125" bestFit="1" customWidth="1"/>
    <col min="10761" max="10761" width="9.7109375" bestFit="1" customWidth="1"/>
    <col min="10764" max="10764" width="13.42578125" customWidth="1"/>
    <col min="10765" max="10765" width="13.85546875" bestFit="1" customWidth="1"/>
    <col min="10766" max="10766" width="14.42578125" bestFit="1" customWidth="1"/>
    <col min="10767" max="10767" width="17.140625" bestFit="1" customWidth="1"/>
    <col min="10768" max="10768" width="14.5703125" bestFit="1" customWidth="1"/>
    <col min="10769" max="10769" width="16.28515625" bestFit="1" customWidth="1"/>
    <col min="10770" max="10770" width="16.140625" bestFit="1" customWidth="1"/>
    <col min="10771" max="10771" width="14.140625" bestFit="1" customWidth="1"/>
    <col min="10772" max="10772" width="15.7109375" bestFit="1" customWidth="1"/>
    <col min="10773" max="10776" width="14.42578125" bestFit="1" customWidth="1"/>
    <col min="10777" max="10777" width="16" bestFit="1" customWidth="1"/>
    <col min="11009" max="11009" width="13.85546875" customWidth="1"/>
    <col min="11010" max="11011" width="17.28515625" bestFit="1" customWidth="1"/>
    <col min="11012" max="11012" width="15.7109375" customWidth="1"/>
    <col min="11013" max="11013" width="10.28515625" bestFit="1" customWidth="1"/>
    <col min="11014" max="11015" width="17.28515625" bestFit="1" customWidth="1"/>
    <col min="11016" max="11016" width="15.5703125" bestFit="1" customWidth="1"/>
    <col min="11017" max="11017" width="9.7109375" bestFit="1" customWidth="1"/>
    <col min="11020" max="11020" width="13.42578125" customWidth="1"/>
    <col min="11021" max="11021" width="13.85546875" bestFit="1" customWidth="1"/>
    <col min="11022" max="11022" width="14.42578125" bestFit="1" customWidth="1"/>
    <col min="11023" max="11023" width="17.140625" bestFit="1" customWidth="1"/>
    <col min="11024" max="11024" width="14.5703125" bestFit="1" customWidth="1"/>
    <col min="11025" max="11025" width="16.28515625" bestFit="1" customWidth="1"/>
    <col min="11026" max="11026" width="16.140625" bestFit="1" customWidth="1"/>
    <col min="11027" max="11027" width="14.140625" bestFit="1" customWidth="1"/>
    <col min="11028" max="11028" width="15.7109375" bestFit="1" customWidth="1"/>
    <col min="11029" max="11032" width="14.42578125" bestFit="1" customWidth="1"/>
    <col min="11033" max="11033" width="16" bestFit="1" customWidth="1"/>
    <col min="11265" max="11265" width="13.85546875" customWidth="1"/>
    <col min="11266" max="11267" width="17.28515625" bestFit="1" customWidth="1"/>
    <col min="11268" max="11268" width="15.7109375" customWidth="1"/>
    <col min="11269" max="11269" width="10.28515625" bestFit="1" customWidth="1"/>
    <col min="11270" max="11271" width="17.28515625" bestFit="1" customWidth="1"/>
    <col min="11272" max="11272" width="15.5703125" bestFit="1" customWidth="1"/>
    <col min="11273" max="11273" width="9.7109375" bestFit="1" customWidth="1"/>
    <col min="11276" max="11276" width="13.42578125" customWidth="1"/>
    <col min="11277" max="11277" width="13.85546875" bestFit="1" customWidth="1"/>
    <col min="11278" max="11278" width="14.42578125" bestFit="1" customWidth="1"/>
    <col min="11279" max="11279" width="17.140625" bestFit="1" customWidth="1"/>
    <col min="11280" max="11280" width="14.5703125" bestFit="1" customWidth="1"/>
    <col min="11281" max="11281" width="16.28515625" bestFit="1" customWidth="1"/>
    <col min="11282" max="11282" width="16.140625" bestFit="1" customWidth="1"/>
    <col min="11283" max="11283" width="14.140625" bestFit="1" customWidth="1"/>
    <col min="11284" max="11284" width="15.7109375" bestFit="1" customWidth="1"/>
    <col min="11285" max="11288" width="14.42578125" bestFit="1" customWidth="1"/>
    <col min="11289" max="11289" width="16" bestFit="1" customWidth="1"/>
    <col min="11521" max="11521" width="13.85546875" customWidth="1"/>
    <col min="11522" max="11523" width="17.28515625" bestFit="1" customWidth="1"/>
    <col min="11524" max="11524" width="15.7109375" customWidth="1"/>
    <col min="11525" max="11525" width="10.28515625" bestFit="1" customWidth="1"/>
    <col min="11526" max="11527" width="17.28515625" bestFit="1" customWidth="1"/>
    <col min="11528" max="11528" width="15.5703125" bestFit="1" customWidth="1"/>
    <col min="11529" max="11529" width="9.7109375" bestFit="1" customWidth="1"/>
    <col min="11532" max="11532" width="13.42578125" customWidth="1"/>
    <col min="11533" max="11533" width="13.85546875" bestFit="1" customWidth="1"/>
    <col min="11534" max="11534" width="14.42578125" bestFit="1" customWidth="1"/>
    <col min="11535" max="11535" width="17.140625" bestFit="1" customWidth="1"/>
    <col min="11536" max="11536" width="14.5703125" bestFit="1" customWidth="1"/>
    <col min="11537" max="11537" width="16.28515625" bestFit="1" customWidth="1"/>
    <col min="11538" max="11538" width="16.140625" bestFit="1" customWidth="1"/>
    <col min="11539" max="11539" width="14.140625" bestFit="1" customWidth="1"/>
    <col min="11540" max="11540" width="15.7109375" bestFit="1" customWidth="1"/>
    <col min="11541" max="11544" width="14.42578125" bestFit="1" customWidth="1"/>
    <col min="11545" max="11545" width="16" bestFit="1" customWidth="1"/>
    <col min="11777" max="11777" width="13.85546875" customWidth="1"/>
    <col min="11778" max="11779" width="17.28515625" bestFit="1" customWidth="1"/>
    <col min="11780" max="11780" width="15.7109375" customWidth="1"/>
    <col min="11781" max="11781" width="10.28515625" bestFit="1" customWidth="1"/>
    <col min="11782" max="11783" width="17.28515625" bestFit="1" customWidth="1"/>
    <col min="11784" max="11784" width="15.5703125" bestFit="1" customWidth="1"/>
    <col min="11785" max="11785" width="9.7109375" bestFit="1" customWidth="1"/>
    <col min="11788" max="11788" width="13.42578125" customWidth="1"/>
    <col min="11789" max="11789" width="13.85546875" bestFit="1" customWidth="1"/>
    <col min="11790" max="11790" width="14.42578125" bestFit="1" customWidth="1"/>
    <col min="11791" max="11791" width="17.140625" bestFit="1" customWidth="1"/>
    <col min="11792" max="11792" width="14.5703125" bestFit="1" customWidth="1"/>
    <col min="11793" max="11793" width="16.28515625" bestFit="1" customWidth="1"/>
    <col min="11794" max="11794" width="16.140625" bestFit="1" customWidth="1"/>
    <col min="11795" max="11795" width="14.140625" bestFit="1" customWidth="1"/>
    <col min="11796" max="11796" width="15.7109375" bestFit="1" customWidth="1"/>
    <col min="11797" max="11800" width="14.42578125" bestFit="1" customWidth="1"/>
    <col min="11801" max="11801" width="16" bestFit="1" customWidth="1"/>
    <col min="12033" max="12033" width="13.85546875" customWidth="1"/>
    <col min="12034" max="12035" width="17.28515625" bestFit="1" customWidth="1"/>
    <col min="12036" max="12036" width="15.7109375" customWidth="1"/>
    <col min="12037" max="12037" width="10.28515625" bestFit="1" customWidth="1"/>
    <col min="12038" max="12039" width="17.28515625" bestFit="1" customWidth="1"/>
    <col min="12040" max="12040" width="15.5703125" bestFit="1" customWidth="1"/>
    <col min="12041" max="12041" width="9.7109375" bestFit="1" customWidth="1"/>
    <col min="12044" max="12044" width="13.42578125" customWidth="1"/>
    <col min="12045" max="12045" width="13.85546875" bestFit="1" customWidth="1"/>
    <col min="12046" max="12046" width="14.42578125" bestFit="1" customWidth="1"/>
    <col min="12047" max="12047" width="17.140625" bestFit="1" customWidth="1"/>
    <col min="12048" max="12048" width="14.5703125" bestFit="1" customWidth="1"/>
    <col min="12049" max="12049" width="16.28515625" bestFit="1" customWidth="1"/>
    <col min="12050" max="12050" width="16.140625" bestFit="1" customWidth="1"/>
    <col min="12051" max="12051" width="14.140625" bestFit="1" customWidth="1"/>
    <col min="12052" max="12052" width="15.7109375" bestFit="1" customWidth="1"/>
    <col min="12053" max="12056" width="14.42578125" bestFit="1" customWidth="1"/>
    <col min="12057" max="12057" width="16" bestFit="1" customWidth="1"/>
    <col min="12289" max="12289" width="13.85546875" customWidth="1"/>
    <col min="12290" max="12291" width="17.28515625" bestFit="1" customWidth="1"/>
    <col min="12292" max="12292" width="15.7109375" customWidth="1"/>
    <col min="12293" max="12293" width="10.28515625" bestFit="1" customWidth="1"/>
    <col min="12294" max="12295" width="17.28515625" bestFit="1" customWidth="1"/>
    <col min="12296" max="12296" width="15.5703125" bestFit="1" customWidth="1"/>
    <col min="12297" max="12297" width="9.7109375" bestFit="1" customWidth="1"/>
    <col min="12300" max="12300" width="13.42578125" customWidth="1"/>
    <col min="12301" max="12301" width="13.85546875" bestFit="1" customWidth="1"/>
    <col min="12302" max="12302" width="14.42578125" bestFit="1" customWidth="1"/>
    <col min="12303" max="12303" width="17.140625" bestFit="1" customWidth="1"/>
    <col min="12304" max="12304" width="14.5703125" bestFit="1" customWidth="1"/>
    <col min="12305" max="12305" width="16.28515625" bestFit="1" customWidth="1"/>
    <col min="12306" max="12306" width="16.140625" bestFit="1" customWidth="1"/>
    <col min="12307" max="12307" width="14.140625" bestFit="1" customWidth="1"/>
    <col min="12308" max="12308" width="15.7109375" bestFit="1" customWidth="1"/>
    <col min="12309" max="12312" width="14.42578125" bestFit="1" customWidth="1"/>
    <col min="12313" max="12313" width="16" bestFit="1" customWidth="1"/>
    <col min="12545" max="12545" width="13.85546875" customWidth="1"/>
    <col min="12546" max="12547" width="17.28515625" bestFit="1" customWidth="1"/>
    <col min="12548" max="12548" width="15.7109375" customWidth="1"/>
    <col min="12549" max="12549" width="10.28515625" bestFit="1" customWidth="1"/>
    <col min="12550" max="12551" width="17.28515625" bestFit="1" customWidth="1"/>
    <col min="12552" max="12552" width="15.5703125" bestFit="1" customWidth="1"/>
    <col min="12553" max="12553" width="9.7109375" bestFit="1" customWidth="1"/>
    <col min="12556" max="12556" width="13.42578125" customWidth="1"/>
    <col min="12557" max="12557" width="13.85546875" bestFit="1" customWidth="1"/>
    <col min="12558" max="12558" width="14.42578125" bestFit="1" customWidth="1"/>
    <col min="12559" max="12559" width="17.140625" bestFit="1" customWidth="1"/>
    <col min="12560" max="12560" width="14.5703125" bestFit="1" customWidth="1"/>
    <col min="12561" max="12561" width="16.28515625" bestFit="1" customWidth="1"/>
    <col min="12562" max="12562" width="16.140625" bestFit="1" customWidth="1"/>
    <col min="12563" max="12563" width="14.140625" bestFit="1" customWidth="1"/>
    <col min="12564" max="12564" width="15.7109375" bestFit="1" customWidth="1"/>
    <col min="12565" max="12568" width="14.42578125" bestFit="1" customWidth="1"/>
    <col min="12569" max="12569" width="16" bestFit="1" customWidth="1"/>
    <col min="12801" max="12801" width="13.85546875" customWidth="1"/>
    <col min="12802" max="12803" width="17.28515625" bestFit="1" customWidth="1"/>
    <col min="12804" max="12804" width="15.7109375" customWidth="1"/>
    <col min="12805" max="12805" width="10.28515625" bestFit="1" customWidth="1"/>
    <col min="12806" max="12807" width="17.28515625" bestFit="1" customWidth="1"/>
    <col min="12808" max="12808" width="15.5703125" bestFit="1" customWidth="1"/>
    <col min="12809" max="12809" width="9.7109375" bestFit="1" customWidth="1"/>
    <col min="12812" max="12812" width="13.42578125" customWidth="1"/>
    <col min="12813" max="12813" width="13.85546875" bestFit="1" customWidth="1"/>
    <col min="12814" max="12814" width="14.42578125" bestFit="1" customWidth="1"/>
    <col min="12815" max="12815" width="17.140625" bestFit="1" customWidth="1"/>
    <col min="12816" max="12816" width="14.5703125" bestFit="1" customWidth="1"/>
    <col min="12817" max="12817" width="16.28515625" bestFit="1" customWidth="1"/>
    <col min="12818" max="12818" width="16.140625" bestFit="1" customWidth="1"/>
    <col min="12819" max="12819" width="14.140625" bestFit="1" customWidth="1"/>
    <col min="12820" max="12820" width="15.7109375" bestFit="1" customWidth="1"/>
    <col min="12821" max="12824" width="14.42578125" bestFit="1" customWidth="1"/>
    <col min="12825" max="12825" width="16" bestFit="1" customWidth="1"/>
    <col min="13057" max="13057" width="13.85546875" customWidth="1"/>
    <col min="13058" max="13059" width="17.28515625" bestFit="1" customWidth="1"/>
    <col min="13060" max="13060" width="15.7109375" customWidth="1"/>
    <col min="13061" max="13061" width="10.28515625" bestFit="1" customWidth="1"/>
    <col min="13062" max="13063" width="17.28515625" bestFit="1" customWidth="1"/>
    <col min="13064" max="13064" width="15.5703125" bestFit="1" customWidth="1"/>
    <col min="13065" max="13065" width="9.7109375" bestFit="1" customWidth="1"/>
    <col min="13068" max="13068" width="13.42578125" customWidth="1"/>
    <col min="13069" max="13069" width="13.85546875" bestFit="1" customWidth="1"/>
    <col min="13070" max="13070" width="14.42578125" bestFit="1" customWidth="1"/>
    <col min="13071" max="13071" width="17.140625" bestFit="1" customWidth="1"/>
    <col min="13072" max="13072" width="14.5703125" bestFit="1" customWidth="1"/>
    <col min="13073" max="13073" width="16.28515625" bestFit="1" customWidth="1"/>
    <col min="13074" max="13074" width="16.140625" bestFit="1" customWidth="1"/>
    <col min="13075" max="13075" width="14.140625" bestFit="1" customWidth="1"/>
    <col min="13076" max="13076" width="15.7109375" bestFit="1" customWidth="1"/>
    <col min="13077" max="13080" width="14.42578125" bestFit="1" customWidth="1"/>
    <col min="13081" max="13081" width="16" bestFit="1" customWidth="1"/>
    <col min="13313" max="13313" width="13.85546875" customWidth="1"/>
    <col min="13314" max="13315" width="17.28515625" bestFit="1" customWidth="1"/>
    <col min="13316" max="13316" width="15.7109375" customWidth="1"/>
    <col min="13317" max="13317" width="10.28515625" bestFit="1" customWidth="1"/>
    <col min="13318" max="13319" width="17.28515625" bestFit="1" customWidth="1"/>
    <col min="13320" max="13320" width="15.5703125" bestFit="1" customWidth="1"/>
    <col min="13321" max="13321" width="9.7109375" bestFit="1" customWidth="1"/>
    <col min="13324" max="13324" width="13.42578125" customWidth="1"/>
    <col min="13325" max="13325" width="13.85546875" bestFit="1" customWidth="1"/>
    <col min="13326" max="13326" width="14.42578125" bestFit="1" customWidth="1"/>
    <col min="13327" max="13327" width="17.140625" bestFit="1" customWidth="1"/>
    <col min="13328" max="13328" width="14.5703125" bestFit="1" customWidth="1"/>
    <col min="13329" max="13329" width="16.28515625" bestFit="1" customWidth="1"/>
    <col min="13330" max="13330" width="16.140625" bestFit="1" customWidth="1"/>
    <col min="13331" max="13331" width="14.140625" bestFit="1" customWidth="1"/>
    <col min="13332" max="13332" width="15.7109375" bestFit="1" customWidth="1"/>
    <col min="13333" max="13336" width="14.42578125" bestFit="1" customWidth="1"/>
    <col min="13337" max="13337" width="16" bestFit="1" customWidth="1"/>
    <col min="13569" max="13569" width="13.85546875" customWidth="1"/>
    <col min="13570" max="13571" width="17.28515625" bestFit="1" customWidth="1"/>
    <col min="13572" max="13572" width="15.7109375" customWidth="1"/>
    <col min="13573" max="13573" width="10.28515625" bestFit="1" customWidth="1"/>
    <col min="13574" max="13575" width="17.28515625" bestFit="1" customWidth="1"/>
    <col min="13576" max="13576" width="15.5703125" bestFit="1" customWidth="1"/>
    <col min="13577" max="13577" width="9.7109375" bestFit="1" customWidth="1"/>
    <col min="13580" max="13580" width="13.42578125" customWidth="1"/>
    <col min="13581" max="13581" width="13.85546875" bestFit="1" customWidth="1"/>
    <col min="13582" max="13582" width="14.42578125" bestFit="1" customWidth="1"/>
    <col min="13583" max="13583" width="17.140625" bestFit="1" customWidth="1"/>
    <col min="13584" max="13584" width="14.5703125" bestFit="1" customWidth="1"/>
    <col min="13585" max="13585" width="16.28515625" bestFit="1" customWidth="1"/>
    <col min="13586" max="13586" width="16.140625" bestFit="1" customWidth="1"/>
    <col min="13587" max="13587" width="14.140625" bestFit="1" customWidth="1"/>
    <col min="13588" max="13588" width="15.7109375" bestFit="1" customWidth="1"/>
    <col min="13589" max="13592" width="14.42578125" bestFit="1" customWidth="1"/>
    <col min="13593" max="13593" width="16" bestFit="1" customWidth="1"/>
    <col min="13825" max="13825" width="13.85546875" customWidth="1"/>
    <col min="13826" max="13827" width="17.28515625" bestFit="1" customWidth="1"/>
    <col min="13828" max="13828" width="15.7109375" customWidth="1"/>
    <col min="13829" max="13829" width="10.28515625" bestFit="1" customWidth="1"/>
    <col min="13830" max="13831" width="17.28515625" bestFit="1" customWidth="1"/>
    <col min="13832" max="13832" width="15.5703125" bestFit="1" customWidth="1"/>
    <col min="13833" max="13833" width="9.7109375" bestFit="1" customWidth="1"/>
    <col min="13836" max="13836" width="13.42578125" customWidth="1"/>
    <col min="13837" max="13837" width="13.85546875" bestFit="1" customWidth="1"/>
    <col min="13838" max="13838" width="14.42578125" bestFit="1" customWidth="1"/>
    <col min="13839" max="13839" width="17.140625" bestFit="1" customWidth="1"/>
    <col min="13840" max="13840" width="14.5703125" bestFit="1" customWidth="1"/>
    <col min="13841" max="13841" width="16.28515625" bestFit="1" customWidth="1"/>
    <col min="13842" max="13842" width="16.140625" bestFit="1" customWidth="1"/>
    <col min="13843" max="13843" width="14.140625" bestFit="1" customWidth="1"/>
    <col min="13844" max="13844" width="15.7109375" bestFit="1" customWidth="1"/>
    <col min="13845" max="13848" width="14.42578125" bestFit="1" customWidth="1"/>
    <col min="13849" max="13849" width="16" bestFit="1" customWidth="1"/>
    <col min="14081" max="14081" width="13.85546875" customWidth="1"/>
    <col min="14082" max="14083" width="17.28515625" bestFit="1" customWidth="1"/>
    <col min="14084" max="14084" width="15.7109375" customWidth="1"/>
    <col min="14085" max="14085" width="10.28515625" bestFit="1" customWidth="1"/>
    <col min="14086" max="14087" width="17.28515625" bestFit="1" customWidth="1"/>
    <col min="14088" max="14088" width="15.5703125" bestFit="1" customWidth="1"/>
    <col min="14089" max="14089" width="9.7109375" bestFit="1" customWidth="1"/>
    <col min="14092" max="14092" width="13.42578125" customWidth="1"/>
    <col min="14093" max="14093" width="13.85546875" bestFit="1" customWidth="1"/>
    <col min="14094" max="14094" width="14.42578125" bestFit="1" customWidth="1"/>
    <col min="14095" max="14095" width="17.140625" bestFit="1" customWidth="1"/>
    <col min="14096" max="14096" width="14.5703125" bestFit="1" customWidth="1"/>
    <col min="14097" max="14097" width="16.28515625" bestFit="1" customWidth="1"/>
    <col min="14098" max="14098" width="16.140625" bestFit="1" customWidth="1"/>
    <col min="14099" max="14099" width="14.140625" bestFit="1" customWidth="1"/>
    <col min="14100" max="14100" width="15.7109375" bestFit="1" customWidth="1"/>
    <col min="14101" max="14104" width="14.42578125" bestFit="1" customWidth="1"/>
    <col min="14105" max="14105" width="16" bestFit="1" customWidth="1"/>
    <col min="14337" max="14337" width="13.85546875" customWidth="1"/>
    <col min="14338" max="14339" width="17.28515625" bestFit="1" customWidth="1"/>
    <col min="14340" max="14340" width="15.7109375" customWidth="1"/>
    <col min="14341" max="14341" width="10.28515625" bestFit="1" customWidth="1"/>
    <col min="14342" max="14343" width="17.28515625" bestFit="1" customWidth="1"/>
    <col min="14344" max="14344" width="15.5703125" bestFit="1" customWidth="1"/>
    <col min="14345" max="14345" width="9.7109375" bestFit="1" customWidth="1"/>
    <col min="14348" max="14348" width="13.42578125" customWidth="1"/>
    <col min="14349" max="14349" width="13.85546875" bestFit="1" customWidth="1"/>
    <col min="14350" max="14350" width="14.42578125" bestFit="1" customWidth="1"/>
    <col min="14351" max="14351" width="17.140625" bestFit="1" customWidth="1"/>
    <col min="14352" max="14352" width="14.5703125" bestFit="1" customWidth="1"/>
    <col min="14353" max="14353" width="16.28515625" bestFit="1" customWidth="1"/>
    <col min="14354" max="14354" width="16.140625" bestFit="1" customWidth="1"/>
    <col min="14355" max="14355" width="14.140625" bestFit="1" customWidth="1"/>
    <col min="14356" max="14356" width="15.7109375" bestFit="1" customWidth="1"/>
    <col min="14357" max="14360" width="14.42578125" bestFit="1" customWidth="1"/>
    <col min="14361" max="14361" width="16" bestFit="1" customWidth="1"/>
    <col min="14593" max="14593" width="13.85546875" customWidth="1"/>
    <col min="14594" max="14595" width="17.28515625" bestFit="1" customWidth="1"/>
    <col min="14596" max="14596" width="15.7109375" customWidth="1"/>
    <col min="14597" max="14597" width="10.28515625" bestFit="1" customWidth="1"/>
    <col min="14598" max="14599" width="17.28515625" bestFit="1" customWidth="1"/>
    <col min="14600" max="14600" width="15.5703125" bestFit="1" customWidth="1"/>
    <col min="14601" max="14601" width="9.7109375" bestFit="1" customWidth="1"/>
    <col min="14604" max="14604" width="13.42578125" customWidth="1"/>
    <col min="14605" max="14605" width="13.85546875" bestFit="1" customWidth="1"/>
    <col min="14606" max="14606" width="14.42578125" bestFit="1" customWidth="1"/>
    <col min="14607" max="14607" width="17.140625" bestFit="1" customWidth="1"/>
    <col min="14608" max="14608" width="14.5703125" bestFit="1" customWidth="1"/>
    <col min="14609" max="14609" width="16.28515625" bestFit="1" customWidth="1"/>
    <col min="14610" max="14610" width="16.140625" bestFit="1" customWidth="1"/>
    <col min="14611" max="14611" width="14.140625" bestFit="1" customWidth="1"/>
    <col min="14612" max="14612" width="15.7109375" bestFit="1" customWidth="1"/>
    <col min="14613" max="14616" width="14.42578125" bestFit="1" customWidth="1"/>
    <col min="14617" max="14617" width="16" bestFit="1" customWidth="1"/>
    <col min="14849" max="14849" width="13.85546875" customWidth="1"/>
    <col min="14850" max="14851" width="17.28515625" bestFit="1" customWidth="1"/>
    <col min="14852" max="14852" width="15.7109375" customWidth="1"/>
    <col min="14853" max="14853" width="10.28515625" bestFit="1" customWidth="1"/>
    <col min="14854" max="14855" width="17.28515625" bestFit="1" customWidth="1"/>
    <col min="14856" max="14856" width="15.5703125" bestFit="1" customWidth="1"/>
    <col min="14857" max="14857" width="9.7109375" bestFit="1" customWidth="1"/>
    <col min="14860" max="14860" width="13.42578125" customWidth="1"/>
    <col min="14861" max="14861" width="13.85546875" bestFit="1" customWidth="1"/>
    <col min="14862" max="14862" width="14.42578125" bestFit="1" customWidth="1"/>
    <col min="14863" max="14863" width="17.140625" bestFit="1" customWidth="1"/>
    <col min="14864" max="14864" width="14.5703125" bestFit="1" customWidth="1"/>
    <col min="14865" max="14865" width="16.28515625" bestFit="1" customWidth="1"/>
    <col min="14866" max="14866" width="16.140625" bestFit="1" customWidth="1"/>
    <col min="14867" max="14867" width="14.140625" bestFit="1" customWidth="1"/>
    <col min="14868" max="14868" width="15.7109375" bestFit="1" customWidth="1"/>
    <col min="14869" max="14872" width="14.42578125" bestFit="1" customWidth="1"/>
    <col min="14873" max="14873" width="16" bestFit="1" customWidth="1"/>
    <col min="15105" max="15105" width="13.85546875" customWidth="1"/>
    <col min="15106" max="15107" width="17.28515625" bestFit="1" customWidth="1"/>
    <col min="15108" max="15108" width="15.7109375" customWidth="1"/>
    <col min="15109" max="15109" width="10.28515625" bestFit="1" customWidth="1"/>
    <col min="15110" max="15111" width="17.28515625" bestFit="1" customWidth="1"/>
    <col min="15112" max="15112" width="15.5703125" bestFit="1" customWidth="1"/>
    <col min="15113" max="15113" width="9.7109375" bestFit="1" customWidth="1"/>
    <col min="15116" max="15116" width="13.42578125" customWidth="1"/>
    <col min="15117" max="15117" width="13.85546875" bestFit="1" customWidth="1"/>
    <col min="15118" max="15118" width="14.42578125" bestFit="1" customWidth="1"/>
    <col min="15119" max="15119" width="17.140625" bestFit="1" customWidth="1"/>
    <col min="15120" max="15120" width="14.5703125" bestFit="1" customWidth="1"/>
    <col min="15121" max="15121" width="16.28515625" bestFit="1" customWidth="1"/>
    <col min="15122" max="15122" width="16.140625" bestFit="1" customWidth="1"/>
    <col min="15123" max="15123" width="14.140625" bestFit="1" customWidth="1"/>
    <col min="15124" max="15124" width="15.7109375" bestFit="1" customWidth="1"/>
    <col min="15125" max="15128" width="14.42578125" bestFit="1" customWidth="1"/>
    <col min="15129" max="15129" width="16" bestFit="1" customWidth="1"/>
    <col min="15361" max="15361" width="13.85546875" customWidth="1"/>
    <col min="15362" max="15363" width="17.28515625" bestFit="1" customWidth="1"/>
    <col min="15364" max="15364" width="15.7109375" customWidth="1"/>
    <col min="15365" max="15365" width="10.28515625" bestFit="1" customWidth="1"/>
    <col min="15366" max="15367" width="17.28515625" bestFit="1" customWidth="1"/>
    <col min="15368" max="15368" width="15.5703125" bestFit="1" customWidth="1"/>
    <col min="15369" max="15369" width="9.7109375" bestFit="1" customWidth="1"/>
    <col min="15372" max="15372" width="13.42578125" customWidth="1"/>
    <col min="15373" max="15373" width="13.85546875" bestFit="1" customWidth="1"/>
    <col min="15374" max="15374" width="14.42578125" bestFit="1" customWidth="1"/>
    <col min="15375" max="15375" width="17.140625" bestFit="1" customWidth="1"/>
    <col min="15376" max="15376" width="14.5703125" bestFit="1" customWidth="1"/>
    <col min="15377" max="15377" width="16.28515625" bestFit="1" customWidth="1"/>
    <col min="15378" max="15378" width="16.140625" bestFit="1" customWidth="1"/>
    <col min="15379" max="15379" width="14.140625" bestFit="1" customWidth="1"/>
    <col min="15380" max="15380" width="15.7109375" bestFit="1" customWidth="1"/>
    <col min="15381" max="15384" width="14.42578125" bestFit="1" customWidth="1"/>
    <col min="15385" max="15385" width="16" bestFit="1" customWidth="1"/>
    <col min="15617" max="15617" width="13.85546875" customWidth="1"/>
    <col min="15618" max="15619" width="17.28515625" bestFit="1" customWidth="1"/>
    <col min="15620" max="15620" width="15.7109375" customWidth="1"/>
    <col min="15621" max="15621" width="10.28515625" bestFit="1" customWidth="1"/>
    <col min="15622" max="15623" width="17.28515625" bestFit="1" customWidth="1"/>
    <col min="15624" max="15624" width="15.5703125" bestFit="1" customWidth="1"/>
    <col min="15625" max="15625" width="9.7109375" bestFit="1" customWidth="1"/>
    <col min="15628" max="15628" width="13.42578125" customWidth="1"/>
    <col min="15629" max="15629" width="13.85546875" bestFit="1" customWidth="1"/>
    <col min="15630" max="15630" width="14.42578125" bestFit="1" customWidth="1"/>
    <col min="15631" max="15631" width="17.140625" bestFit="1" customWidth="1"/>
    <col min="15632" max="15632" width="14.5703125" bestFit="1" customWidth="1"/>
    <col min="15633" max="15633" width="16.28515625" bestFit="1" customWidth="1"/>
    <col min="15634" max="15634" width="16.140625" bestFit="1" customWidth="1"/>
    <col min="15635" max="15635" width="14.140625" bestFit="1" customWidth="1"/>
    <col min="15636" max="15636" width="15.7109375" bestFit="1" customWidth="1"/>
    <col min="15637" max="15640" width="14.42578125" bestFit="1" customWidth="1"/>
    <col min="15641" max="15641" width="16" bestFit="1" customWidth="1"/>
    <col min="15873" max="15873" width="13.85546875" customWidth="1"/>
    <col min="15874" max="15875" width="17.28515625" bestFit="1" customWidth="1"/>
    <col min="15876" max="15876" width="15.7109375" customWidth="1"/>
    <col min="15877" max="15877" width="10.28515625" bestFit="1" customWidth="1"/>
    <col min="15878" max="15879" width="17.28515625" bestFit="1" customWidth="1"/>
    <col min="15880" max="15880" width="15.5703125" bestFit="1" customWidth="1"/>
    <col min="15881" max="15881" width="9.7109375" bestFit="1" customWidth="1"/>
    <col min="15884" max="15884" width="13.42578125" customWidth="1"/>
    <col min="15885" max="15885" width="13.85546875" bestFit="1" customWidth="1"/>
    <col min="15886" max="15886" width="14.42578125" bestFit="1" customWidth="1"/>
    <col min="15887" max="15887" width="17.140625" bestFit="1" customWidth="1"/>
    <col min="15888" max="15888" width="14.5703125" bestFit="1" customWidth="1"/>
    <col min="15889" max="15889" width="16.28515625" bestFit="1" customWidth="1"/>
    <col min="15890" max="15890" width="16.140625" bestFit="1" customWidth="1"/>
    <col min="15891" max="15891" width="14.140625" bestFit="1" customWidth="1"/>
    <col min="15892" max="15892" width="15.7109375" bestFit="1" customWidth="1"/>
    <col min="15893" max="15896" width="14.42578125" bestFit="1" customWidth="1"/>
    <col min="15897" max="15897" width="16" bestFit="1" customWidth="1"/>
    <col min="16129" max="16129" width="13.85546875" customWidth="1"/>
    <col min="16130" max="16131" width="17.28515625" bestFit="1" customWidth="1"/>
    <col min="16132" max="16132" width="15.7109375" customWidth="1"/>
    <col min="16133" max="16133" width="10.28515625" bestFit="1" customWidth="1"/>
    <col min="16134" max="16135" width="17.28515625" bestFit="1" customWidth="1"/>
    <col min="16136" max="16136" width="15.5703125" bestFit="1" customWidth="1"/>
    <col min="16137" max="16137" width="9.7109375" bestFit="1" customWidth="1"/>
    <col min="16140" max="16140" width="13.42578125" customWidth="1"/>
    <col min="16141" max="16141" width="13.85546875" bestFit="1" customWidth="1"/>
    <col min="16142" max="16142" width="14.42578125" bestFit="1" customWidth="1"/>
    <col min="16143" max="16143" width="17.140625" bestFit="1" customWidth="1"/>
    <col min="16144" max="16144" width="14.5703125" bestFit="1" customWidth="1"/>
    <col min="16145" max="16145" width="16.28515625" bestFit="1" customWidth="1"/>
    <col min="16146" max="16146" width="16.140625" bestFit="1" customWidth="1"/>
    <col min="16147" max="16147" width="14.140625" bestFit="1" customWidth="1"/>
    <col min="16148" max="16148" width="15.7109375" bestFit="1" customWidth="1"/>
    <col min="16149" max="16152" width="14.42578125" bestFit="1" customWidth="1"/>
    <col min="16153" max="16153" width="16" bestFit="1" customWidth="1"/>
  </cols>
  <sheetData>
    <row r="3" spans="1:26" x14ac:dyDescent="0.25">
      <c r="L3" s="1" t="s">
        <v>0</v>
      </c>
    </row>
    <row r="4" spans="1:26" x14ac:dyDescent="0.25">
      <c r="B4" s="2" t="s">
        <v>1</v>
      </c>
      <c r="C4" s="2" t="s">
        <v>2</v>
      </c>
      <c r="D4" s="55" t="s">
        <v>3</v>
      </c>
      <c r="E4" s="55"/>
      <c r="F4" s="2" t="s">
        <v>1</v>
      </c>
      <c r="G4" s="2" t="s">
        <v>2</v>
      </c>
      <c r="H4" s="55" t="s">
        <v>3</v>
      </c>
      <c r="I4" s="55"/>
    </row>
    <row r="5" spans="1:26" x14ac:dyDescent="0.25">
      <c r="B5" s="3"/>
      <c r="C5" s="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6" ht="15.75" thickBot="1" x14ac:dyDescent="0.3">
      <c r="B6" s="5" t="s">
        <v>29</v>
      </c>
      <c r="C6" s="6">
        <v>44743</v>
      </c>
      <c r="D6" s="5" t="s">
        <v>4</v>
      </c>
      <c r="E6" s="5" t="s">
        <v>5</v>
      </c>
      <c r="F6" s="5" t="s">
        <v>6</v>
      </c>
      <c r="G6" s="5" t="s">
        <v>6</v>
      </c>
      <c r="H6" s="5" t="s">
        <v>4</v>
      </c>
      <c r="I6" s="5" t="s">
        <v>5</v>
      </c>
      <c r="L6" s="4"/>
      <c r="M6" s="6">
        <v>44743</v>
      </c>
      <c r="N6" s="6">
        <v>44774</v>
      </c>
      <c r="O6" s="6">
        <v>44805</v>
      </c>
      <c r="P6" s="6">
        <v>44835</v>
      </c>
      <c r="Q6" s="6">
        <v>44866</v>
      </c>
      <c r="R6" s="6">
        <v>44896</v>
      </c>
      <c r="S6" s="6">
        <v>44927</v>
      </c>
      <c r="T6" s="6">
        <v>44958</v>
      </c>
      <c r="U6" s="6">
        <v>44986</v>
      </c>
      <c r="V6" s="6">
        <v>45017</v>
      </c>
      <c r="W6" s="6">
        <v>45047</v>
      </c>
      <c r="X6" s="6">
        <v>45078</v>
      </c>
      <c r="Y6" s="7" t="s">
        <v>7</v>
      </c>
      <c r="Z6" s="8"/>
    </row>
    <row r="7" spans="1:26" x14ac:dyDescent="0.25">
      <c r="C7" s="9"/>
      <c r="L7" s="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</row>
    <row r="8" spans="1:26" x14ac:dyDescent="0.25">
      <c r="A8" s="11" t="s">
        <v>8</v>
      </c>
      <c r="B8" s="12">
        <v>2270797.1</v>
      </c>
      <c r="C8" s="13">
        <v>2107717.1800000002</v>
      </c>
      <c r="D8" s="12">
        <v>163079.91999999993</v>
      </c>
      <c r="E8" s="14">
        <v>7.7372771616351255E-2</v>
      </c>
      <c r="F8" s="12">
        <v>2270797.1</v>
      </c>
      <c r="G8" s="12">
        <v>2107717.1800000002</v>
      </c>
      <c r="H8" s="12">
        <v>163079.91999999993</v>
      </c>
      <c r="I8" s="14">
        <v>7.7372771616351255E-2</v>
      </c>
      <c r="L8" s="15" t="s">
        <v>8</v>
      </c>
      <c r="M8" s="13">
        <v>2107717.1800000002</v>
      </c>
      <c r="N8" s="13">
        <v>2150688.35</v>
      </c>
      <c r="O8" s="13">
        <v>2135646.39</v>
      </c>
      <c r="P8" s="13">
        <v>2082706.72</v>
      </c>
      <c r="Q8" s="13">
        <v>1930162.68</v>
      </c>
      <c r="R8" s="13">
        <v>2100039.12</v>
      </c>
      <c r="S8" s="13">
        <v>1723345.67</v>
      </c>
      <c r="T8" s="13">
        <v>1673565.8</v>
      </c>
      <c r="U8" s="13">
        <v>1963856.59</v>
      </c>
      <c r="V8" s="13">
        <v>2133286.79</v>
      </c>
      <c r="W8" s="13">
        <v>2195082.71</v>
      </c>
      <c r="X8" s="13">
        <v>2314130.4300000002</v>
      </c>
      <c r="Y8" s="13">
        <v>24510228.430000003</v>
      </c>
    </row>
    <row r="9" spans="1:26" x14ac:dyDescent="0.25">
      <c r="A9" s="11" t="s">
        <v>9</v>
      </c>
      <c r="B9" s="12">
        <v>529837.24</v>
      </c>
      <c r="C9" s="13">
        <v>443329.81</v>
      </c>
      <c r="D9" s="12">
        <v>86507.43</v>
      </c>
      <c r="E9" s="14">
        <v>0.19513109213206303</v>
      </c>
      <c r="F9" s="12">
        <v>529837.24</v>
      </c>
      <c r="G9" s="12">
        <v>443329.81</v>
      </c>
      <c r="H9" s="12">
        <v>86507.43</v>
      </c>
      <c r="I9" s="14">
        <v>0.19513109213206303</v>
      </c>
      <c r="L9" s="15" t="s">
        <v>9</v>
      </c>
      <c r="M9" s="13">
        <v>443329.81</v>
      </c>
      <c r="N9" s="13">
        <v>533585.35</v>
      </c>
      <c r="O9" s="13">
        <v>519436.91</v>
      </c>
      <c r="P9" s="13">
        <v>525373.22</v>
      </c>
      <c r="Q9" s="13">
        <v>484475.94</v>
      </c>
      <c r="R9" s="13">
        <v>559802.25</v>
      </c>
      <c r="S9" s="13">
        <v>447086.93</v>
      </c>
      <c r="T9" s="13">
        <v>444523.65</v>
      </c>
      <c r="U9" s="13">
        <v>558476.6</v>
      </c>
      <c r="V9" s="13">
        <v>501053.98</v>
      </c>
      <c r="W9" s="13">
        <v>523757.12</v>
      </c>
      <c r="X9" s="13">
        <v>507817.95</v>
      </c>
      <c r="Y9" s="13">
        <v>6048719.7100000009</v>
      </c>
    </row>
    <row r="10" spans="1:26" x14ac:dyDescent="0.25">
      <c r="A10" s="11" t="s">
        <v>10</v>
      </c>
      <c r="B10" s="12">
        <v>78847862.150000006</v>
      </c>
      <c r="C10" s="13">
        <v>73193818.680000007</v>
      </c>
      <c r="D10" s="12">
        <v>5654043.4699999988</v>
      </c>
      <c r="E10" s="14">
        <v>7.7247554123651002E-2</v>
      </c>
      <c r="F10" s="12">
        <v>78847862.150000006</v>
      </c>
      <c r="G10" s="12">
        <v>73193818.680000007</v>
      </c>
      <c r="H10" s="12">
        <v>5654043.4699999988</v>
      </c>
      <c r="I10" s="14">
        <v>7.7247554123651002E-2</v>
      </c>
      <c r="L10" s="15" t="s">
        <v>10</v>
      </c>
      <c r="M10" s="13">
        <v>73193818.680000007</v>
      </c>
      <c r="N10" s="13">
        <v>74280480.099999994</v>
      </c>
      <c r="O10" s="13">
        <v>78431528.030000001</v>
      </c>
      <c r="P10" s="13">
        <v>76873277.469999999</v>
      </c>
      <c r="Q10" s="13">
        <v>74802467.359999999</v>
      </c>
      <c r="R10" s="13">
        <v>84928737.890000001</v>
      </c>
      <c r="S10" s="13">
        <v>71030362.039999992</v>
      </c>
      <c r="T10" s="13">
        <v>68311792.719999999</v>
      </c>
      <c r="U10" s="13">
        <v>79985394.010000005</v>
      </c>
      <c r="V10" s="13">
        <v>74209640.060000002</v>
      </c>
      <c r="W10" s="13">
        <v>80922633.800000012</v>
      </c>
      <c r="X10" s="13">
        <v>76129274.439999998</v>
      </c>
      <c r="Y10" s="13">
        <v>913099406.5999999</v>
      </c>
    </row>
    <row r="11" spans="1:26" x14ac:dyDescent="0.25">
      <c r="A11" s="11" t="s">
        <v>11</v>
      </c>
      <c r="B11" s="12">
        <v>1480512.84</v>
      </c>
      <c r="C11" s="13">
        <v>1429154.24</v>
      </c>
      <c r="D11" s="12">
        <v>51358.600000000093</v>
      </c>
      <c r="E11" s="14">
        <v>3.5936359115444454E-2</v>
      </c>
      <c r="F11" s="12">
        <v>1480512.84</v>
      </c>
      <c r="G11" s="12">
        <v>1429154.24</v>
      </c>
      <c r="H11" s="12">
        <v>51358.600000000093</v>
      </c>
      <c r="I11" s="14">
        <v>3.5936359115444454E-2</v>
      </c>
      <c r="L11" s="15" t="s">
        <v>11</v>
      </c>
      <c r="M11" s="13">
        <v>1429154.24</v>
      </c>
      <c r="N11" s="13">
        <v>1402230.23</v>
      </c>
      <c r="O11" s="13">
        <v>1421166.06</v>
      </c>
      <c r="P11" s="13">
        <v>1242304.17</v>
      </c>
      <c r="Q11" s="13">
        <v>1151087.1499999999</v>
      </c>
      <c r="R11" s="13">
        <v>1343702.93</v>
      </c>
      <c r="S11" s="13">
        <v>1087170.92</v>
      </c>
      <c r="T11" s="13">
        <v>1000201.98</v>
      </c>
      <c r="U11" s="13">
        <v>1176656.58</v>
      </c>
      <c r="V11" s="13">
        <v>1079055.7</v>
      </c>
      <c r="W11" s="13">
        <v>1200153.3799999999</v>
      </c>
      <c r="X11" s="13">
        <v>1372438.62</v>
      </c>
      <c r="Y11" s="13">
        <v>14905321.960000001</v>
      </c>
    </row>
    <row r="12" spans="1:26" x14ac:dyDescent="0.25">
      <c r="A12" s="11" t="s">
        <v>12</v>
      </c>
      <c r="B12" s="12">
        <v>2728706.96</v>
      </c>
      <c r="C12" s="13">
        <v>2329535.92</v>
      </c>
      <c r="D12" s="12">
        <v>399171.04000000004</v>
      </c>
      <c r="E12" s="14">
        <v>0.17135217215281232</v>
      </c>
      <c r="F12" s="12">
        <v>2728706.96</v>
      </c>
      <c r="G12" s="12">
        <v>2329535.92</v>
      </c>
      <c r="H12" s="12">
        <v>399171.04000000004</v>
      </c>
      <c r="I12" s="14">
        <v>0.17135217215281232</v>
      </c>
      <c r="L12" s="15" t="s">
        <v>12</v>
      </c>
      <c r="M12" s="13">
        <v>2329535.92</v>
      </c>
      <c r="N12" s="13">
        <v>2491168.1800000002</v>
      </c>
      <c r="O12" s="13">
        <v>2415290.77</v>
      </c>
      <c r="P12" s="13">
        <v>2271709.48</v>
      </c>
      <c r="Q12" s="13">
        <v>2325453.7799999998</v>
      </c>
      <c r="R12" s="13">
        <v>2285188.3199999998</v>
      </c>
      <c r="S12" s="13">
        <v>2144770.17</v>
      </c>
      <c r="T12" s="13">
        <v>2026149.08</v>
      </c>
      <c r="U12" s="13">
        <v>2388460.66</v>
      </c>
      <c r="V12" s="13">
        <v>2061970.71</v>
      </c>
      <c r="W12" s="13">
        <v>2425652.7200000002</v>
      </c>
      <c r="X12" s="13">
        <v>2215353.9700000002</v>
      </c>
      <c r="Y12" s="13">
        <v>27380703.759999998</v>
      </c>
    </row>
    <row r="13" spans="1:26" x14ac:dyDescent="0.25">
      <c r="A13" s="11" t="s">
        <v>13</v>
      </c>
      <c r="B13" s="12">
        <v>31788.37</v>
      </c>
      <c r="C13" s="13">
        <v>34466.92</v>
      </c>
      <c r="D13" s="12">
        <v>-2678.5499999999993</v>
      </c>
      <c r="E13" s="14">
        <v>-7.7713645431619641E-2</v>
      </c>
      <c r="F13" s="12">
        <v>31788.37</v>
      </c>
      <c r="G13" s="12">
        <v>34466.92</v>
      </c>
      <c r="H13" s="12">
        <v>-2678.5499999999993</v>
      </c>
      <c r="I13" s="14">
        <v>-7.7713645431619641E-2</v>
      </c>
      <c r="L13" s="15" t="s">
        <v>13</v>
      </c>
      <c r="M13" s="13">
        <v>34466.92</v>
      </c>
      <c r="N13" s="13">
        <v>38270.6</v>
      </c>
      <c r="O13" s="13">
        <v>27492.28</v>
      </c>
      <c r="P13" s="13">
        <v>50868.959999999999</v>
      </c>
      <c r="Q13" s="13">
        <v>33467</v>
      </c>
      <c r="R13" s="13">
        <v>29124.48</v>
      </c>
      <c r="S13" s="13">
        <v>48855.92</v>
      </c>
      <c r="T13" s="13">
        <v>31621.3</v>
      </c>
      <c r="U13" s="13">
        <v>31436.12</v>
      </c>
      <c r="V13" s="13">
        <v>34257.83</v>
      </c>
      <c r="W13" s="13">
        <v>32138.78</v>
      </c>
      <c r="X13" s="13">
        <v>73738.759999999995</v>
      </c>
      <c r="Y13" s="13">
        <v>465738.94999999995</v>
      </c>
    </row>
    <row r="14" spans="1:26" x14ac:dyDescent="0.25">
      <c r="A14" s="11" t="s">
        <v>14</v>
      </c>
      <c r="B14" s="12">
        <v>640758.59</v>
      </c>
      <c r="C14" s="13">
        <v>482374.06</v>
      </c>
      <c r="D14" s="12">
        <v>158384.52999999997</v>
      </c>
      <c r="E14" s="14">
        <v>0.32834379609882003</v>
      </c>
      <c r="F14" s="12">
        <v>640758.59</v>
      </c>
      <c r="G14" s="12">
        <v>482374.06</v>
      </c>
      <c r="H14" s="12">
        <v>158384.52999999997</v>
      </c>
      <c r="I14" s="14">
        <v>0.32834379609882003</v>
      </c>
      <c r="L14" s="15" t="s">
        <v>14</v>
      </c>
      <c r="M14" s="13">
        <v>482374.06</v>
      </c>
      <c r="N14" s="13">
        <v>469930.58</v>
      </c>
      <c r="O14" s="13">
        <v>451699.89</v>
      </c>
      <c r="P14" s="13">
        <v>476791.61</v>
      </c>
      <c r="Q14" s="13">
        <v>454451.49</v>
      </c>
      <c r="R14" s="13">
        <v>753362.75</v>
      </c>
      <c r="S14" s="13">
        <v>498507.96</v>
      </c>
      <c r="T14" s="13">
        <v>501833.01</v>
      </c>
      <c r="U14" s="13">
        <v>591913.53</v>
      </c>
      <c r="V14" s="13">
        <v>655178.31000000006</v>
      </c>
      <c r="W14" s="13">
        <v>544439.99</v>
      </c>
      <c r="X14" s="13">
        <v>355850.69</v>
      </c>
      <c r="Y14" s="13">
        <v>6236333.8700000001</v>
      </c>
    </row>
    <row r="15" spans="1:26" x14ac:dyDescent="0.25">
      <c r="A15" s="11" t="s">
        <v>15</v>
      </c>
      <c r="B15" s="12">
        <v>926243</v>
      </c>
      <c r="C15" s="13">
        <v>762668.97</v>
      </c>
      <c r="D15" s="12">
        <v>163574.03000000003</v>
      </c>
      <c r="E15" s="14">
        <v>0.21447579019767912</v>
      </c>
      <c r="F15" s="12">
        <v>926243</v>
      </c>
      <c r="G15" s="12">
        <v>762668.97</v>
      </c>
      <c r="H15" s="12">
        <v>163574.03000000003</v>
      </c>
      <c r="I15" s="14">
        <v>0.21447579019767912</v>
      </c>
      <c r="L15" s="15" t="s">
        <v>15</v>
      </c>
      <c r="M15" s="13">
        <v>762668.97</v>
      </c>
      <c r="N15" s="13">
        <v>896717.02</v>
      </c>
      <c r="O15" s="13">
        <v>926484.24</v>
      </c>
      <c r="P15" s="13">
        <v>879761.02</v>
      </c>
      <c r="Q15" s="13">
        <v>775173.57</v>
      </c>
      <c r="R15" s="13">
        <v>823189.61</v>
      </c>
      <c r="S15" s="13">
        <v>855356.42</v>
      </c>
      <c r="T15" s="13">
        <v>751010.77</v>
      </c>
      <c r="U15" s="13">
        <v>864114.63</v>
      </c>
      <c r="V15" s="13">
        <v>915341.5</v>
      </c>
      <c r="W15" s="13">
        <v>992581.34</v>
      </c>
      <c r="X15" s="13">
        <v>1068622.3899999999</v>
      </c>
      <c r="Y15" s="13">
        <v>10511021.48</v>
      </c>
    </row>
    <row r="16" spans="1:26" x14ac:dyDescent="0.25">
      <c r="A16" s="11" t="s">
        <v>16</v>
      </c>
      <c r="B16" s="12">
        <v>383388.62</v>
      </c>
      <c r="C16" s="13">
        <v>407718.95</v>
      </c>
      <c r="D16" s="12">
        <v>-24330.330000000016</v>
      </c>
      <c r="E16" s="14">
        <v>-5.9674268267393547E-2</v>
      </c>
      <c r="F16" s="12">
        <v>383388.62</v>
      </c>
      <c r="G16" s="12">
        <v>407718.95</v>
      </c>
      <c r="H16" s="12">
        <v>-24330.330000000016</v>
      </c>
      <c r="I16" s="14">
        <v>-5.9674268267393547E-2</v>
      </c>
      <c r="L16" s="15" t="s">
        <v>16</v>
      </c>
      <c r="M16" s="13">
        <v>407718.95</v>
      </c>
      <c r="N16" s="13">
        <v>381906.69</v>
      </c>
      <c r="O16" s="13">
        <v>352835.52</v>
      </c>
      <c r="P16" s="13">
        <v>420987.26</v>
      </c>
      <c r="Q16" s="13">
        <v>378765.69</v>
      </c>
      <c r="R16" s="13">
        <v>308376.13</v>
      </c>
      <c r="S16" s="13">
        <v>305708.55</v>
      </c>
      <c r="T16" s="13">
        <v>312724.15999999997</v>
      </c>
      <c r="U16" s="13">
        <v>379777.05</v>
      </c>
      <c r="V16" s="13">
        <v>306884.02</v>
      </c>
      <c r="W16" s="13">
        <v>378605.1</v>
      </c>
      <c r="X16" s="13">
        <v>532603.9</v>
      </c>
      <c r="Y16" s="13">
        <v>4466893.0200000005</v>
      </c>
    </row>
    <row r="17" spans="1:25" x14ac:dyDescent="0.25">
      <c r="A17" s="11" t="s">
        <v>17</v>
      </c>
      <c r="B17" s="12">
        <v>72903.02</v>
      </c>
      <c r="C17" s="13">
        <v>43681.61</v>
      </c>
      <c r="D17" s="12">
        <v>29221.410000000003</v>
      </c>
      <c r="E17" s="14">
        <v>0.66896366686118036</v>
      </c>
      <c r="F17" s="12">
        <v>72903.02</v>
      </c>
      <c r="G17" s="12">
        <v>43681.61</v>
      </c>
      <c r="H17" s="12">
        <v>29221.410000000003</v>
      </c>
      <c r="I17" s="14">
        <v>0.66896366686118036</v>
      </c>
      <c r="L17" s="15" t="s">
        <v>17</v>
      </c>
      <c r="M17" s="13">
        <v>43681.61</v>
      </c>
      <c r="N17" s="13">
        <v>46898.34</v>
      </c>
      <c r="O17" s="13">
        <v>51066.68</v>
      </c>
      <c r="P17" s="13">
        <v>40649.72</v>
      </c>
      <c r="Q17" s="13">
        <v>40558.43</v>
      </c>
      <c r="R17" s="13">
        <v>41132.06</v>
      </c>
      <c r="S17" s="13">
        <v>42448.29</v>
      </c>
      <c r="T17" s="13">
        <v>32892.910000000003</v>
      </c>
      <c r="U17" s="13">
        <v>61615.33</v>
      </c>
      <c r="V17" s="13">
        <v>34518.15</v>
      </c>
      <c r="W17" s="13">
        <v>45592.47</v>
      </c>
      <c r="X17" s="13">
        <v>43229.97</v>
      </c>
      <c r="Y17" s="13">
        <v>524283.95999999996</v>
      </c>
    </row>
    <row r="18" spans="1:25" x14ac:dyDescent="0.25">
      <c r="A18" s="11" t="s">
        <v>18</v>
      </c>
      <c r="B18" s="12">
        <v>1063051.1499999999</v>
      </c>
      <c r="C18" s="13">
        <v>925825.41</v>
      </c>
      <c r="D18" s="12">
        <v>137225.73999999987</v>
      </c>
      <c r="E18" s="14">
        <v>0.14821988953619222</v>
      </c>
      <c r="F18" s="12">
        <v>1063051.1499999999</v>
      </c>
      <c r="G18" s="12">
        <v>925825.41</v>
      </c>
      <c r="H18" s="12">
        <v>137225.73999999987</v>
      </c>
      <c r="I18" s="14">
        <v>0.14821988953619222</v>
      </c>
      <c r="L18" s="15" t="s">
        <v>18</v>
      </c>
      <c r="M18" s="13">
        <v>925825.41</v>
      </c>
      <c r="N18" s="13">
        <v>967370.76</v>
      </c>
      <c r="O18" s="13">
        <v>917865.01</v>
      </c>
      <c r="P18" s="13">
        <v>879478.66</v>
      </c>
      <c r="Q18" s="13">
        <v>902072.54</v>
      </c>
      <c r="R18" s="13">
        <v>1113837.3600000001</v>
      </c>
      <c r="S18" s="13">
        <v>865255.94</v>
      </c>
      <c r="T18" s="13">
        <v>854085.7</v>
      </c>
      <c r="U18" s="13">
        <v>1062894.83</v>
      </c>
      <c r="V18" s="13">
        <v>1087797.53</v>
      </c>
      <c r="W18" s="13">
        <v>1049597.8400000001</v>
      </c>
      <c r="X18" s="13">
        <v>1054625.27</v>
      </c>
      <c r="Y18" s="13">
        <v>11680706.85</v>
      </c>
    </row>
    <row r="19" spans="1:25" x14ac:dyDescent="0.25">
      <c r="A19" s="11" t="s">
        <v>19</v>
      </c>
      <c r="B19" s="12">
        <v>60008.4</v>
      </c>
      <c r="C19" s="13">
        <v>72227.360000000001</v>
      </c>
      <c r="D19" s="12">
        <v>-12218.96</v>
      </c>
      <c r="E19" s="14">
        <v>-0.16917356525283492</v>
      </c>
      <c r="F19" s="12">
        <v>60008.4</v>
      </c>
      <c r="G19" s="12">
        <v>72227.360000000001</v>
      </c>
      <c r="H19" s="12">
        <v>-12218.96</v>
      </c>
      <c r="I19" s="14">
        <v>-0.16917356525283492</v>
      </c>
      <c r="L19" s="15" t="s">
        <v>19</v>
      </c>
      <c r="M19" s="13">
        <v>72227.360000000001</v>
      </c>
      <c r="N19" s="13">
        <v>63392.160000000003</v>
      </c>
      <c r="O19" s="13">
        <v>75512.81</v>
      </c>
      <c r="P19" s="13">
        <v>81287.23</v>
      </c>
      <c r="Q19" s="13">
        <v>66685.37</v>
      </c>
      <c r="R19" s="13">
        <v>63317.61</v>
      </c>
      <c r="S19" s="13">
        <v>66630.509999999995</v>
      </c>
      <c r="T19" s="13">
        <v>58623.839999999997</v>
      </c>
      <c r="U19" s="13">
        <v>63515.08</v>
      </c>
      <c r="V19" s="13">
        <v>93856.23</v>
      </c>
      <c r="W19" s="13">
        <v>75026.8</v>
      </c>
      <c r="X19" s="13">
        <v>59625.63</v>
      </c>
      <c r="Y19" s="13">
        <v>839700.63</v>
      </c>
    </row>
    <row r="20" spans="1:25" x14ac:dyDescent="0.25">
      <c r="A20" s="11" t="s">
        <v>20</v>
      </c>
      <c r="B20" s="12">
        <v>1251087.02</v>
      </c>
      <c r="C20" s="13">
        <v>1058750.6000000001</v>
      </c>
      <c r="D20" s="12">
        <v>192336.41999999993</v>
      </c>
      <c r="E20" s="14">
        <v>0.18166357591674556</v>
      </c>
      <c r="F20" s="12">
        <v>1251087.02</v>
      </c>
      <c r="G20" s="12">
        <v>1058750.6000000001</v>
      </c>
      <c r="H20" s="12">
        <v>192336.41999999993</v>
      </c>
      <c r="I20" s="14">
        <v>0.18166357591674556</v>
      </c>
      <c r="L20" s="15" t="s">
        <v>20</v>
      </c>
      <c r="M20" s="13">
        <v>1058750.6000000001</v>
      </c>
      <c r="N20" s="13">
        <v>1119273.79</v>
      </c>
      <c r="O20" s="13">
        <v>1145025.3</v>
      </c>
      <c r="P20" s="13">
        <v>1115395.45</v>
      </c>
      <c r="Q20" s="13">
        <v>1097053.31</v>
      </c>
      <c r="R20" s="13">
        <v>1158861.71</v>
      </c>
      <c r="S20" s="13">
        <v>996806.93</v>
      </c>
      <c r="T20" s="13">
        <v>985099.93</v>
      </c>
      <c r="U20" s="13">
        <v>1219088.6000000001</v>
      </c>
      <c r="V20" s="13">
        <v>1156924.49</v>
      </c>
      <c r="W20" s="13">
        <v>1303320.52</v>
      </c>
      <c r="X20" s="13">
        <v>1297783.6100000001</v>
      </c>
      <c r="Y20" s="13">
        <v>13653384.24</v>
      </c>
    </row>
    <row r="21" spans="1:25" x14ac:dyDescent="0.25">
      <c r="A21" s="11" t="s">
        <v>21</v>
      </c>
      <c r="B21" s="12">
        <v>234799.06</v>
      </c>
      <c r="C21" s="13">
        <v>219019.51999999999</v>
      </c>
      <c r="D21" s="12">
        <v>15779.540000000008</v>
      </c>
      <c r="E21" s="14">
        <v>7.2046272405308934E-2</v>
      </c>
      <c r="F21" s="12">
        <v>234799.06</v>
      </c>
      <c r="G21" s="12">
        <v>219019.51999999999</v>
      </c>
      <c r="H21" s="12">
        <v>15779.540000000008</v>
      </c>
      <c r="I21" s="14">
        <v>7.2046272405308934E-2</v>
      </c>
      <c r="L21" s="15" t="s">
        <v>21</v>
      </c>
      <c r="M21" s="13">
        <v>219019.51999999999</v>
      </c>
      <c r="N21" s="13">
        <v>266757.14</v>
      </c>
      <c r="O21" s="13">
        <v>185378.03</v>
      </c>
      <c r="P21" s="13">
        <v>186090.77</v>
      </c>
      <c r="Q21" s="13">
        <v>267693.81</v>
      </c>
      <c r="R21" s="13">
        <v>213917.54</v>
      </c>
      <c r="S21" s="13">
        <v>244756.93</v>
      </c>
      <c r="T21" s="13">
        <v>193850.11</v>
      </c>
      <c r="U21" s="13">
        <v>196981.14</v>
      </c>
      <c r="V21" s="13">
        <v>210238.34</v>
      </c>
      <c r="W21" s="13">
        <v>326729.99</v>
      </c>
      <c r="X21" s="13">
        <v>162725.32</v>
      </c>
      <c r="Y21" s="13">
        <v>2674138.64</v>
      </c>
    </row>
    <row r="22" spans="1:25" x14ac:dyDescent="0.25">
      <c r="A22" s="11" t="s">
        <v>22</v>
      </c>
      <c r="B22" s="12">
        <v>356140.7</v>
      </c>
      <c r="C22" s="13">
        <v>383583.16</v>
      </c>
      <c r="D22" s="12">
        <v>-27442.459999999963</v>
      </c>
      <c r="E22" s="14">
        <v>-7.154240034937917E-2</v>
      </c>
      <c r="F22" s="12">
        <v>356140.7</v>
      </c>
      <c r="G22" s="12">
        <v>383583.16</v>
      </c>
      <c r="H22" s="12">
        <v>-27442.459999999963</v>
      </c>
      <c r="I22" s="14">
        <v>-7.154240034937917E-2</v>
      </c>
      <c r="L22" s="15" t="s">
        <v>22</v>
      </c>
      <c r="M22" s="13">
        <v>383583.16</v>
      </c>
      <c r="N22" s="13">
        <v>438541.6</v>
      </c>
      <c r="O22" s="13">
        <v>462775.13</v>
      </c>
      <c r="P22" s="13">
        <v>469753.09</v>
      </c>
      <c r="Q22" s="13">
        <v>428653.19</v>
      </c>
      <c r="R22" s="13">
        <v>688286.85</v>
      </c>
      <c r="S22" s="13">
        <v>346645.43</v>
      </c>
      <c r="T22" s="13">
        <v>409893.79</v>
      </c>
      <c r="U22" s="13">
        <v>98068.09</v>
      </c>
      <c r="V22" s="13">
        <v>358972.73</v>
      </c>
      <c r="W22" s="13">
        <v>394490.78</v>
      </c>
      <c r="X22" s="13">
        <v>521642.16</v>
      </c>
      <c r="Y22" s="13">
        <v>5001306.0000000009</v>
      </c>
    </row>
    <row r="23" spans="1:25" x14ac:dyDescent="0.25">
      <c r="A23" s="11" t="s">
        <v>23</v>
      </c>
      <c r="B23" s="12">
        <v>14967264.9</v>
      </c>
      <c r="C23" s="13">
        <v>14401276.42</v>
      </c>
      <c r="D23" s="12">
        <v>565988.48000000045</v>
      </c>
      <c r="E23" s="14">
        <v>3.9301271879899131E-2</v>
      </c>
      <c r="F23" s="12">
        <v>14967264.9</v>
      </c>
      <c r="G23" s="12">
        <v>14401276.42</v>
      </c>
      <c r="H23" s="12">
        <v>565988.48000000045</v>
      </c>
      <c r="I23" s="14">
        <v>3.9301271879899131E-2</v>
      </c>
      <c r="L23" s="15" t="s">
        <v>23</v>
      </c>
      <c r="M23" s="13">
        <v>14401276.42</v>
      </c>
      <c r="N23" s="13">
        <v>15022470.060000001</v>
      </c>
      <c r="O23" s="13">
        <v>15022783.470000001</v>
      </c>
      <c r="P23" s="13">
        <v>14411965.859999999</v>
      </c>
      <c r="Q23" s="13">
        <v>13458585.190000001</v>
      </c>
      <c r="R23" s="13">
        <v>15332230.02</v>
      </c>
      <c r="S23" s="13">
        <v>12114468.689999999</v>
      </c>
      <c r="T23" s="13">
        <v>11566303.08</v>
      </c>
      <c r="U23" s="13">
        <v>12007562.949999999</v>
      </c>
      <c r="V23" s="13">
        <v>13371089.720000001</v>
      </c>
      <c r="W23" s="13">
        <v>14290824.520000001</v>
      </c>
      <c r="X23" s="13">
        <v>14558762.039999999</v>
      </c>
      <c r="Y23" s="13">
        <v>165558322.02000001</v>
      </c>
    </row>
    <row r="24" spans="1:25" x14ac:dyDescent="0.25">
      <c r="A24" s="11" t="s">
        <v>24</v>
      </c>
      <c r="B24" s="12">
        <v>450622.98</v>
      </c>
      <c r="C24" s="13">
        <v>370493.04</v>
      </c>
      <c r="D24" s="12">
        <v>80129.94</v>
      </c>
      <c r="E24" s="16">
        <v>0.21627920459720379</v>
      </c>
      <c r="F24" s="12">
        <v>450622.98</v>
      </c>
      <c r="G24" s="12">
        <v>370493.04</v>
      </c>
      <c r="H24" s="12">
        <v>80129.94</v>
      </c>
      <c r="I24" s="16">
        <v>0.21627920459720379</v>
      </c>
      <c r="L24" s="15" t="s">
        <v>24</v>
      </c>
      <c r="M24" s="13">
        <v>370493.04</v>
      </c>
      <c r="N24" s="13">
        <v>374131.13</v>
      </c>
      <c r="O24" s="13">
        <v>474654.06</v>
      </c>
      <c r="P24" s="13">
        <v>417142.13</v>
      </c>
      <c r="Q24" s="13">
        <v>394725</v>
      </c>
      <c r="R24" s="13">
        <v>494018.43</v>
      </c>
      <c r="S24" s="13">
        <v>343768.7</v>
      </c>
      <c r="T24" s="13">
        <v>544235.22</v>
      </c>
      <c r="U24" s="13">
        <v>385725.23</v>
      </c>
      <c r="V24" s="13">
        <v>465992.63</v>
      </c>
      <c r="W24" s="13">
        <v>478386.2</v>
      </c>
      <c r="X24" s="13">
        <v>420244.78</v>
      </c>
      <c r="Y24" s="13">
        <v>5163516.5500000007</v>
      </c>
    </row>
    <row r="25" spans="1:25" x14ac:dyDescent="0.25">
      <c r="B25" s="12"/>
      <c r="C25" s="17"/>
      <c r="E25" s="14"/>
      <c r="F25" s="12"/>
      <c r="G25" s="12"/>
      <c r="H25" s="12"/>
      <c r="I25" s="14"/>
      <c r="L25" s="4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4"/>
    </row>
    <row r="26" spans="1:25" ht="15.75" thickBot="1" x14ac:dyDescent="0.3">
      <c r="A26" t="s">
        <v>7</v>
      </c>
      <c r="B26" s="18">
        <v>106295772.10000004</v>
      </c>
      <c r="C26" s="13">
        <v>98665641.849999994</v>
      </c>
      <c r="D26" s="18">
        <v>7630130.25</v>
      </c>
      <c r="E26" s="19">
        <v>7.7333204415778553E-2</v>
      </c>
      <c r="F26" s="18">
        <v>106295772.10000004</v>
      </c>
      <c r="G26" s="18">
        <v>98665641.849999994</v>
      </c>
      <c r="H26" s="18">
        <v>7630130.25</v>
      </c>
      <c r="I26" s="19">
        <v>7.7333204415778553E-2</v>
      </c>
      <c r="L26" s="4" t="s">
        <v>7</v>
      </c>
      <c r="M26" s="13">
        <v>98665641.849999994</v>
      </c>
      <c r="N26" s="13">
        <v>100943812.08</v>
      </c>
      <c r="O26" s="13">
        <v>105016640.58</v>
      </c>
      <c r="P26" s="13">
        <v>102425542.81999999</v>
      </c>
      <c r="Q26" s="13">
        <v>98991531.500000015</v>
      </c>
      <c r="R26" s="13">
        <v>112237125.06</v>
      </c>
      <c r="S26" s="13">
        <v>93161946.000000015</v>
      </c>
      <c r="T26" s="13">
        <v>89698407.050000012</v>
      </c>
      <c r="U26" s="13">
        <v>103035537.02</v>
      </c>
      <c r="V26" s="13">
        <v>98676058.719999999</v>
      </c>
      <c r="W26" s="13">
        <v>107179014.05999999</v>
      </c>
      <c r="X26" s="13">
        <v>102688469.92999998</v>
      </c>
      <c r="Y26" s="13">
        <v>1212719726.6700001</v>
      </c>
    </row>
    <row r="27" spans="1:25" ht="15.75" thickTop="1" x14ac:dyDescent="0.25"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x14ac:dyDescent="0.25">
      <c r="A28" t="s">
        <v>25</v>
      </c>
      <c r="B28" s="12">
        <v>20849967.18</v>
      </c>
    </row>
    <row r="29" spans="1:25" x14ac:dyDescent="0.25">
      <c r="A29" t="s">
        <v>26</v>
      </c>
      <c r="B29" s="12">
        <v>0</v>
      </c>
      <c r="M29" s="12"/>
    </row>
    <row r="30" spans="1:25" x14ac:dyDescent="0.25">
      <c r="A30" t="s">
        <v>27</v>
      </c>
      <c r="B30" s="12">
        <v>2236152.1</v>
      </c>
      <c r="L30" s="1" t="s">
        <v>28</v>
      </c>
    </row>
    <row r="31" spans="1:25" ht="15.75" thickBot="1" x14ac:dyDescent="0.3">
      <c r="A31" t="s">
        <v>7</v>
      </c>
      <c r="B31" s="18">
        <v>124909587.18000004</v>
      </c>
    </row>
    <row r="32" spans="1:25" ht="15.75" thickTop="1" x14ac:dyDescent="0.25"/>
    <row r="33" spans="2:25" ht="15.75" thickBot="1" x14ac:dyDescent="0.3">
      <c r="M33" s="20">
        <v>45108</v>
      </c>
      <c r="N33" s="20">
        <v>45139</v>
      </c>
      <c r="O33" s="20">
        <v>45170</v>
      </c>
      <c r="P33" s="20">
        <v>45200</v>
      </c>
      <c r="Q33" s="20">
        <v>45231</v>
      </c>
      <c r="R33" s="20">
        <v>45261</v>
      </c>
      <c r="S33" s="20">
        <v>45292</v>
      </c>
      <c r="T33" s="20">
        <v>45323</v>
      </c>
      <c r="U33" s="20">
        <v>45352</v>
      </c>
      <c r="V33" s="20">
        <v>45383</v>
      </c>
      <c r="W33" s="20">
        <v>45413</v>
      </c>
      <c r="X33" s="20">
        <v>45444</v>
      </c>
      <c r="Y33" s="21" t="s">
        <v>7</v>
      </c>
    </row>
    <row r="34" spans="2:25" x14ac:dyDescent="0.25">
      <c r="B34" s="12"/>
    </row>
    <row r="35" spans="2:25" x14ac:dyDescent="0.25">
      <c r="L35" s="11" t="s">
        <v>8</v>
      </c>
      <c r="M35" s="22">
        <v>2270797.1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3">
        <v>2270797.1</v>
      </c>
    </row>
    <row r="36" spans="2:25" x14ac:dyDescent="0.25">
      <c r="L36" s="11" t="s">
        <v>9</v>
      </c>
      <c r="M36" s="22">
        <v>529837.24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3">
        <v>529837.24</v>
      </c>
    </row>
    <row r="37" spans="2:25" x14ac:dyDescent="0.25">
      <c r="L37" s="11" t="s">
        <v>10</v>
      </c>
      <c r="M37" s="22">
        <v>78847862.150000006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3">
        <v>78847862.150000006</v>
      </c>
    </row>
    <row r="38" spans="2:25" x14ac:dyDescent="0.25">
      <c r="L38" s="11" t="s">
        <v>11</v>
      </c>
      <c r="M38" s="22">
        <v>1480512.84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3">
        <v>1480512.84</v>
      </c>
    </row>
    <row r="39" spans="2:25" x14ac:dyDescent="0.25">
      <c r="L39" s="11" t="s">
        <v>12</v>
      </c>
      <c r="M39" s="22">
        <v>2728706.96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3">
        <v>2728706.96</v>
      </c>
    </row>
    <row r="40" spans="2:25" x14ac:dyDescent="0.25">
      <c r="L40" s="11" t="s">
        <v>13</v>
      </c>
      <c r="M40" s="22">
        <v>31788.37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3">
        <v>31788.37</v>
      </c>
    </row>
    <row r="41" spans="2:25" x14ac:dyDescent="0.25">
      <c r="L41" s="11" t="s">
        <v>14</v>
      </c>
      <c r="M41" s="22">
        <v>640758.59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3">
        <v>640758.59</v>
      </c>
    </row>
    <row r="42" spans="2:25" x14ac:dyDescent="0.25">
      <c r="L42" s="11" t="s">
        <v>15</v>
      </c>
      <c r="M42" s="22">
        <v>926243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3">
        <v>926243</v>
      </c>
    </row>
    <row r="43" spans="2:25" x14ac:dyDescent="0.25">
      <c r="L43" s="11" t="s">
        <v>16</v>
      </c>
      <c r="M43" s="22">
        <v>383388.62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3">
        <v>383388.62</v>
      </c>
    </row>
    <row r="44" spans="2:25" x14ac:dyDescent="0.25">
      <c r="L44" s="11" t="s">
        <v>17</v>
      </c>
      <c r="M44" s="22">
        <v>72903.02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3">
        <v>72903.02</v>
      </c>
    </row>
    <row r="45" spans="2:25" x14ac:dyDescent="0.25">
      <c r="L45" s="11" t="s">
        <v>18</v>
      </c>
      <c r="M45" s="22">
        <v>1063051.1499999999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3">
        <v>1063051.1499999999</v>
      </c>
    </row>
    <row r="46" spans="2:25" x14ac:dyDescent="0.25">
      <c r="L46" s="11" t="s">
        <v>19</v>
      </c>
      <c r="M46" s="22">
        <v>60008.4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3">
        <v>60008.4</v>
      </c>
    </row>
    <row r="47" spans="2:25" x14ac:dyDescent="0.25">
      <c r="L47" s="11" t="s">
        <v>20</v>
      </c>
      <c r="M47" s="22">
        <v>1251087.02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3">
        <v>1251087.02</v>
      </c>
    </row>
    <row r="48" spans="2:25" x14ac:dyDescent="0.25">
      <c r="L48" s="11" t="s">
        <v>21</v>
      </c>
      <c r="M48" s="22">
        <v>234799.06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3">
        <v>234799.06</v>
      </c>
    </row>
    <row r="49" spans="12:25" x14ac:dyDescent="0.25">
      <c r="L49" s="11" t="s">
        <v>22</v>
      </c>
      <c r="M49" s="22">
        <v>356140.7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3">
        <v>356140.7</v>
      </c>
    </row>
    <row r="50" spans="12:25" x14ac:dyDescent="0.25">
      <c r="L50" s="11" t="s">
        <v>23</v>
      </c>
      <c r="M50" s="22">
        <v>14967264.9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3">
        <v>14967264.9</v>
      </c>
    </row>
    <row r="51" spans="12:25" x14ac:dyDescent="0.25">
      <c r="L51" s="11" t="s">
        <v>24</v>
      </c>
      <c r="M51" s="24">
        <v>450622.98</v>
      </c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5">
        <v>450622.98</v>
      </c>
    </row>
    <row r="53" spans="12:25" x14ac:dyDescent="0.25">
      <c r="L53" t="s">
        <v>7</v>
      </c>
      <c r="M53" s="23">
        <v>106295772.10000004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106295772.10000004</v>
      </c>
    </row>
  </sheetData>
  <mergeCells count="2">
    <mergeCell ref="D4:E4"/>
    <mergeCell ref="H4:I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0CF44-96E3-4D70-B7BC-5DB62F13292B}">
  <dimension ref="A3:Z53"/>
  <sheetViews>
    <sheetView tabSelected="1" zoomScale="85" zoomScaleNormal="85" workbookViewId="0">
      <selection activeCell="F28" sqref="F28"/>
    </sheetView>
  </sheetViews>
  <sheetFormatPr defaultRowHeight="15" x14ac:dyDescent="0.25"/>
  <cols>
    <col min="1" max="1" width="13.85546875" customWidth="1"/>
    <col min="2" max="3" width="17.28515625" bestFit="1" customWidth="1"/>
    <col min="4" max="4" width="15.7109375" customWidth="1"/>
    <col min="5" max="5" width="10.28515625" bestFit="1" customWidth="1"/>
    <col min="6" max="7" width="17.28515625" bestFit="1" customWidth="1"/>
    <col min="8" max="8" width="15.5703125" bestFit="1" customWidth="1"/>
    <col min="9" max="9" width="9.7109375" bestFit="1" customWidth="1"/>
    <col min="12" max="12" width="13.42578125" customWidth="1"/>
    <col min="13" max="14" width="14.42578125" bestFit="1" customWidth="1"/>
    <col min="15" max="15" width="17.140625" bestFit="1" customWidth="1"/>
    <col min="16" max="16" width="14.5703125" bestFit="1" customWidth="1"/>
    <col min="17" max="17" width="16.28515625" bestFit="1" customWidth="1"/>
    <col min="18" max="18" width="16.140625" bestFit="1" customWidth="1"/>
    <col min="19" max="19" width="14.140625" bestFit="1" customWidth="1"/>
    <col min="20" max="20" width="15.7109375" bestFit="1" customWidth="1"/>
    <col min="21" max="24" width="14.42578125" bestFit="1" customWidth="1"/>
    <col min="25" max="25" width="16" bestFit="1" customWidth="1"/>
    <col min="257" max="257" width="13.85546875" customWidth="1"/>
    <col min="258" max="259" width="17.28515625" bestFit="1" customWidth="1"/>
    <col min="260" max="260" width="15.7109375" customWidth="1"/>
    <col min="261" max="261" width="10.28515625" bestFit="1" customWidth="1"/>
    <col min="262" max="263" width="17.28515625" bestFit="1" customWidth="1"/>
    <col min="264" max="264" width="15.5703125" bestFit="1" customWidth="1"/>
    <col min="265" max="265" width="9.7109375" bestFit="1" customWidth="1"/>
    <col min="268" max="268" width="13.42578125" customWidth="1"/>
    <col min="269" max="270" width="14.42578125" bestFit="1" customWidth="1"/>
    <col min="271" max="271" width="17.140625" bestFit="1" customWidth="1"/>
    <col min="272" max="272" width="14.5703125" bestFit="1" customWidth="1"/>
    <col min="273" max="273" width="16.28515625" bestFit="1" customWidth="1"/>
    <col min="274" max="274" width="16.140625" bestFit="1" customWidth="1"/>
    <col min="275" max="275" width="14.140625" bestFit="1" customWidth="1"/>
    <col min="276" max="276" width="15.7109375" bestFit="1" customWidth="1"/>
    <col min="277" max="280" width="14.42578125" bestFit="1" customWidth="1"/>
    <col min="281" max="281" width="16" bestFit="1" customWidth="1"/>
    <col min="513" max="513" width="13.85546875" customWidth="1"/>
    <col min="514" max="515" width="17.28515625" bestFit="1" customWidth="1"/>
    <col min="516" max="516" width="15.7109375" customWidth="1"/>
    <col min="517" max="517" width="10.28515625" bestFit="1" customWidth="1"/>
    <col min="518" max="519" width="17.28515625" bestFit="1" customWidth="1"/>
    <col min="520" max="520" width="15.5703125" bestFit="1" customWidth="1"/>
    <col min="521" max="521" width="9.7109375" bestFit="1" customWidth="1"/>
    <col min="524" max="524" width="13.42578125" customWidth="1"/>
    <col min="525" max="526" width="14.42578125" bestFit="1" customWidth="1"/>
    <col min="527" max="527" width="17.140625" bestFit="1" customWidth="1"/>
    <col min="528" max="528" width="14.5703125" bestFit="1" customWidth="1"/>
    <col min="529" max="529" width="16.28515625" bestFit="1" customWidth="1"/>
    <col min="530" max="530" width="16.140625" bestFit="1" customWidth="1"/>
    <col min="531" max="531" width="14.140625" bestFit="1" customWidth="1"/>
    <col min="532" max="532" width="15.7109375" bestFit="1" customWidth="1"/>
    <col min="533" max="536" width="14.42578125" bestFit="1" customWidth="1"/>
    <col min="537" max="537" width="16" bestFit="1" customWidth="1"/>
    <col min="769" max="769" width="13.85546875" customWidth="1"/>
    <col min="770" max="771" width="17.28515625" bestFit="1" customWidth="1"/>
    <col min="772" max="772" width="15.7109375" customWidth="1"/>
    <col min="773" max="773" width="10.28515625" bestFit="1" customWidth="1"/>
    <col min="774" max="775" width="17.28515625" bestFit="1" customWidth="1"/>
    <col min="776" max="776" width="15.5703125" bestFit="1" customWidth="1"/>
    <col min="777" max="777" width="9.7109375" bestFit="1" customWidth="1"/>
    <col min="780" max="780" width="13.42578125" customWidth="1"/>
    <col min="781" max="782" width="14.42578125" bestFit="1" customWidth="1"/>
    <col min="783" max="783" width="17.140625" bestFit="1" customWidth="1"/>
    <col min="784" max="784" width="14.5703125" bestFit="1" customWidth="1"/>
    <col min="785" max="785" width="16.28515625" bestFit="1" customWidth="1"/>
    <col min="786" max="786" width="16.140625" bestFit="1" customWidth="1"/>
    <col min="787" max="787" width="14.140625" bestFit="1" customWidth="1"/>
    <col min="788" max="788" width="15.7109375" bestFit="1" customWidth="1"/>
    <col min="789" max="792" width="14.42578125" bestFit="1" customWidth="1"/>
    <col min="793" max="793" width="16" bestFit="1" customWidth="1"/>
    <col min="1025" max="1025" width="13.85546875" customWidth="1"/>
    <col min="1026" max="1027" width="17.28515625" bestFit="1" customWidth="1"/>
    <col min="1028" max="1028" width="15.7109375" customWidth="1"/>
    <col min="1029" max="1029" width="10.28515625" bestFit="1" customWidth="1"/>
    <col min="1030" max="1031" width="17.28515625" bestFit="1" customWidth="1"/>
    <col min="1032" max="1032" width="15.5703125" bestFit="1" customWidth="1"/>
    <col min="1033" max="1033" width="9.7109375" bestFit="1" customWidth="1"/>
    <col min="1036" max="1036" width="13.42578125" customWidth="1"/>
    <col min="1037" max="1038" width="14.42578125" bestFit="1" customWidth="1"/>
    <col min="1039" max="1039" width="17.140625" bestFit="1" customWidth="1"/>
    <col min="1040" max="1040" width="14.5703125" bestFit="1" customWidth="1"/>
    <col min="1041" max="1041" width="16.28515625" bestFit="1" customWidth="1"/>
    <col min="1042" max="1042" width="16.140625" bestFit="1" customWidth="1"/>
    <col min="1043" max="1043" width="14.140625" bestFit="1" customWidth="1"/>
    <col min="1044" max="1044" width="15.7109375" bestFit="1" customWidth="1"/>
    <col min="1045" max="1048" width="14.42578125" bestFit="1" customWidth="1"/>
    <col min="1049" max="1049" width="16" bestFit="1" customWidth="1"/>
    <col min="1281" max="1281" width="13.85546875" customWidth="1"/>
    <col min="1282" max="1283" width="17.28515625" bestFit="1" customWidth="1"/>
    <col min="1284" max="1284" width="15.7109375" customWidth="1"/>
    <col min="1285" max="1285" width="10.28515625" bestFit="1" customWidth="1"/>
    <col min="1286" max="1287" width="17.28515625" bestFit="1" customWidth="1"/>
    <col min="1288" max="1288" width="15.5703125" bestFit="1" customWidth="1"/>
    <col min="1289" max="1289" width="9.7109375" bestFit="1" customWidth="1"/>
    <col min="1292" max="1292" width="13.42578125" customWidth="1"/>
    <col min="1293" max="1294" width="14.42578125" bestFit="1" customWidth="1"/>
    <col min="1295" max="1295" width="17.140625" bestFit="1" customWidth="1"/>
    <col min="1296" max="1296" width="14.5703125" bestFit="1" customWidth="1"/>
    <col min="1297" max="1297" width="16.28515625" bestFit="1" customWidth="1"/>
    <col min="1298" max="1298" width="16.140625" bestFit="1" customWidth="1"/>
    <col min="1299" max="1299" width="14.140625" bestFit="1" customWidth="1"/>
    <col min="1300" max="1300" width="15.7109375" bestFit="1" customWidth="1"/>
    <col min="1301" max="1304" width="14.42578125" bestFit="1" customWidth="1"/>
    <col min="1305" max="1305" width="16" bestFit="1" customWidth="1"/>
    <col min="1537" max="1537" width="13.85546875" customWidth="1"/>
    <col min="1538" max="1539" width="17.28515625" bestFit="1" customWidth="1"/>
    <col min="1540" max="1540" width="15.7109375" customWidth="1"/>
    <col min="1541" max="1541" width="10.28515625" bestFit="1" customWidth="1"/>
    <col min="1542" max="1543" width="17.28515625" bestFit="1" customWidth="1"/>
    <col min="1544" max="1544" width="15.5703125" bestFit="1" customWidth="1"/>
    <col min="1545" max="1545" width="9.7109375" bestFit="1" customWidth="1"/>
    <col min="1548" max="1548" width="13.42578125" customWidth="1"/>
    <col min="1549" max="1550" width="14.42578125" bestFit="1" customWidth="1"/>
    <col min="1551" max="1551" width="17.140625" bestFit="1" customWidth="1"/>
    <col min="1552" max="1552" width="14.5703125" bestFit="1" customWidth="1"/>
    <col min="1553" max="1553" width="16.28515625" bestFit="1" customWidth="1"/>
    <col min="1554" max="1554" width="16.140625" bestFit="1" customWidth="1"/>
    <col min="1555" max="1555" width="14.140625" bestFit="1" customWidth="1"/>
    <col min="1556" max="1556" width="15.7109375" bestFit="1" customWidth="1"/>
    <col min="1557" max="1560" width="14.42578125" bestFit="1" customWidth="1"/>
    <col min="1561" max="1561" width="16" bestFit="1" customWidth="1"/>
    <col min="1793" max="1793" width="13.85546875" customWidth="1"/>
    <col min="1794" max="1795" width="17.28515625" bestFit="1" customWidth="1"/>
    <col min="1796" max="1796" width="15.7109375" customWidth="1"/>
    <col min="1797" max="1797" width="10.28515625" bestFit="1" customWidth="1"/>
    <col min="1798" max="1799" width="17.28515625" bestFit="1" customWidth="1"/>
    <col min="1800" max="1800" width="15.5703125" bestFit="1" customWidth="1"/>
    <col min="1801" max="1801" width="9.7109375" bestFit="1" customWidth="1"/>
    <col min="1804" max="1804" width="13.42578125" customWidth="1"/>
    <col min="1805" max="1806" width="14.42578125" bestFit="1" customWidth="1"/>
    <col min="1807" max="1807" width="17.140625" bestFit="1" customWidth="1"/>
    <col min="1808" max="1808" width="14.5703125" bestFit="1" customWidth="1"/>
    <col min="1809" max="1809" width="16.28515625" bestFit="1" customWidth="1"/>
    <col min="1810" max="1810" width="16.140625" bestFit="1" customWidth="1"/>
    <col min="1811" max="1811" width="14.140625" bestFit="1" customWidth="1"/>
    <col min="1812" max="1812" width="15.7109375" bestFit="1" customWidth="1"/>
    <col min="1813" max="1816" width="14.42578125" bestFit="1" customWidth="1"/>
    <col min="1817" max="1817" width="16" bestFit="1" customWidth="1"/>
    <col min="2049" max="2049" width="13.85546875" customWidth="1"/>
    <col min="2050" max="2051" width="17.28515625" bestFit="1" customWidth="1"/>
    <col min="2052" max="2052" width="15.7109375" customWidth="1"/>
    <col min="2053" max="2053" width="10.28515625" bestFit="1" customWidth="1"/>
    <col min="2054" max="2055" width="17.28515625" bestFit="1" customWidth="1"/>
    <col min="2056" max="2056" width="15.5703125" bestFit="1" customWidth="1"/>
    <col min="2057" max="2057" width="9.7109375" bestFit="1" customWidth="1"/>
    <col min="2060" max="2060" width="13.42578125" customWidth="1"/>
    <col min="2061" max="2062" width="14.42578125" bestFit="1" customWidth="1"/>
    <col min="2063" max="2063" width="17.140625" bestFit="1" customWidth="1"/>
    <col min="2064" max="2064" width="14.5703125" bestFit="1" customWidth="1"/>
    <col min="2065" max="2065" width="16.28515625" bestFit="1" customWidth="1"/>
    <col min="2066" max="2066" width="16.140625" bestFit="1" customWidth="1"/>
    <col min="2067" max="2067" width="14.140625" bestFit="1" customWidth="1"/>
    <col min="2068" max="2068" width="15.7109375" bestFit="1" customWidth="1"/>
    <col min="2069" max="2072" width="14.42578125" bestFit="1" customWidth="1"/>
    <col min="2073" max="2073" width="16" bestFit="1" customWidth="1"/>
    <col min="2305" max="2305" width="13.85546875" customWidth="1"/>
    <col min="2306" max="2307" width="17.28515625" bestFit="1" customWidth="1"/>
    <col min="2308" max="2308" width="15.7109375" customWidth="1"/>
    <col min="2309" max="2309" width="10.28515625" bestFit="1" customWidth="1"/>
    <col min="2310" max="2311" width="17.28515625" bestFit="1" customWidth="1"/>
    <col min="2312" max="2312" width="15.5703125" bestFit="1" customWidth="1"/>
    <col min="2313" max="2313" width="9.7109375" bestFit="1" customWidth="1"/>
    <col min="2316" max="2316" width="13.42578125" customWidth="1"/>
    <col min="2317" max="2318" width="14.42578125" bestFit="1" customWidth="1"/>
    <col min="2319" max="2319" width="17.140625" bestFit="1" customWidth="1"/>
    <col min="2320" max="2320" width="14.5703125" bestFit="1" customWidth="1"/>
    <col min="2321" max="2321" width="16.28515625" bestFit="1" customWidth="1"/>
    <col min="2322" max="2322" width="16.140625" bestFit="1" customWidth="1"/>
    <col min="2323" max="2323" width="14.140625" bestFit="1" customWidth="1"/>
    <col min="2324" max="2324" width="15.7109375" bestFit="1" customWidth="1"/>
    <col min="2325" max="2328" width="14.42578125" bestFit="1" customWidth="1"/>
    <col min="2329" max="2329" width="16" bestFit="1" customWidth="1"/>
    <col min="2561" max="2561" width="13.85546875" customWidth="1"/>
    <col min="2562" max="2563" width="17.28515625" bestFit="1" customWidth="1"/>
    <col min="2564" max="2564" width="15.7109375" customWidth="1"/>
    <col min="2565" max="2565" width="10.28515625" bestFit="1" customWidth="1"/>
    <col min="2566" max="2567" width="17.28515625" bestFit="1" customWidth="1"/>
    <col min="2568" max="2568" width="15.5703125" bestFit="1" customWidth="1"/>
    <col min="2569" max="2569" width="9.7109375" bestFit="1" customWidth="1"/>
    <col min="2572" max="2572" width="13.42578125" customWidth="1"/>
    <col min="2573" max="2574" width="14.42578125" bestFit="1" customWidth="1"/>
    <col min="2575" max="2575" width="17.140625" bestFit="1" customWidth="1"/>
    <col min="2576" max="2576" width="14.5703125" bestFit="1" customWidth="1"/>
    <col min="2577" max="2577" width="16.28515625" bestFit="1" customWidth="1"/>
    <col min="2578" max="2578" width="16.140625" bestFit="1" customWidth="1"/>
    <col min="2579" max="2579" width="14.140625" bestFit="1" customWidth="1"/>
    <col min="2580" max="2580" width="15.7109375" bestFit="1" customWidth="1"/>
    <col min="2581" max="2584" width="14.42578125" bestFit="1" customWidth="1"/>
    <col min="2585" max="2585" width="16" bestFit="1" customWidth="1"/>
    <col min="2817" max="2817" width="13.85546875" customWidth="1"/>
    <col min="2818" max="2819" width="17.28515625" bestFit="1" customWidth="1"/>
    <col min="2820" max="2820" width="15.7109375" customWidth="1"/>
    <col min="2821" max="2821" width="10.28515625" bestFit="1" customWidth="1"/>
    <col min="2822" max="2823" width="17.28515625" bestFit="1" customWidth="1"/>
    <col min="2824" max="2824" width="15.5703125" bestFit="1" customWidth="1"/>
    <col min="2825" max="2825" width="9.7109375" bestFit="1" customWidth="1"/>
    <col min="2828" max="2828" width="13.42578125" customWidth="1"/>
    <col min="2829" max="2830" width="14.42578125" bestFit="1" customWidth="1"/>
    <col min="2831" max="2831" width="17.140625" bestFit="1" customWidth="1"/>
    <col min="2832" max="2832" width="14.5703125" bestFit="1" customWidth="1"/>
    <col min="2833" max="2833" width="16.28515625" bestFit="1" customWidth="1"/>
    <col min="2834" max="2834" width="16.140625" bestFit="1" customWidth="1"/>
    <col min="2835" max="2835" width="14.140625" bestFit="1" customWidth="1"/>
    <col min="2836" max="2836" width="15.7109375" bestFit="1" customWidth="1"/>
    <col min="2837" max="2840" width="14.42578125" bestFit="1" customWidth="1"/>
    <col min="2841" max="2841" width="16" bestFit="1" customWidth="1"/>
    <col min="3073" max="3073" width="13.85546875" customWidth="1"/>
    <col min="3074" max="3075" width="17.28515625" bestFit="1" customWidth="1"/>
    <col min="3076" max="3076" width="15.7109375" customWidth="1"/>
    <col min="3077" max="3077" width="10.28515625" bestFit="1" customWidth="1"/>
    <col min="3078" max="3079" width="17.28515625" bestFit="1" customWidth="1"/>
    <col min="3080" max="3080" width="15.5703125" bestFit="1" customWidth="1"/>
    <col min="3081" max="3081" width="9.7109375" bestFit="1" customWidth="1"/>
    <col min="3084" max="3084" width="13.42578125" customWidth="1"/>
    <col min="3085" max="3086" width="14.42578125" bestFit="1" customWidth="1"/>
    <col min="3087" max="3087" width="17.140625" bestFit="1" customWidth="1"/>
    <col min="3088" max="3088" width="14.5703125" bestFit="1" customWidth="1"/>
    <col min="3089" max="3089" width="16.28515625" bestFit="1" customWidth="1"/>
    <col min="3090" max="3090" width="16.140625" bestFit="1" customWidth="1"/>
    <col min="3091" max="3091" width="14.140625" bestFit="1" customWidth="1"/>
    <col min="3092" max="3092" width="15.7109375" bestFit="1" customWidth="1"/>
    <col min="3093" max="3096" width="14.42578125" bestFit="1" customWidth="1"/>
    <col min="3097" max="3097" width="16" bestFit="1" customWidth="1"/>
    <col min="3329" max="3329" width="13.85546875" customWidth="1"/>
    <col min="3330" max="3331" width="17.28515625" bestFit="1" customWidth="1"/>
    <col min="3332" max="3332" width="15.7109375" customWidth="1"/>
    <col min="3333" max="3333" width="10.28515625" bestFit="1" customWidth="1"/>
    <col min="3334" max="3335" width="17.28515625" bestFit="1" customWidth="1"/>
    <col min="3336" max="3336" width="15.5703125" bestFit="1" customWidth="1"/>
    <col min="3337" max="3337" width="9.7109375" bestFit="1" customWidth="1"/>
    <col min="3340" max="3340" width="13.42578125" customWidth="1"/>
    <col min="3341" max="3342" width="14.42578125" bestFit="1" customWidth="1"/>
    <col min="3343" max="3343" width="17.140625" bestFit="1" customWidth="1"/>
    <col min="3344" max="3344" width="14.5703125" bestFit="1" customWidth="1"/>
    <col min="3345" max="3345" width="16.28515625" bestFit="1" customWidth="1"/>
    <col min="3346" max="3346" width="16.140625" bestFit="1" customWidth="1"/>
    <col min="3347" max="3347" width="14.140625" bestFit="1" customWidth="1"/>
    <col min="3348" max="3348" width="15.7109375" bestFit="1" customWidth="1"/>
    <col min="3349" max="3352" width="14.42578125" bestFit="1" customWidth="1"/>
    <col min="3353" max="3353" width="16" bestFit="1" customWidth="1"/>
    <col min="3585" max="3585" width="13.85546875" customWidth="1"/>
    <col min="3586" max="3587" width="17.28515625" bestFit="1" customWidth="1"/>
    <col min="3588" max="3588" width="15.7109375" customWidth="1"/>
    <col min="3589" max="3589" width="10.28515625" bestFit="1" customWidth="1"/>
    <col min="3590" max="3591" width="17.28515625" bestFit="1" customWidth="1"/>
    <col min="3592" max="3592" width="15.5703125" bestFit="1" customWidth="1"/>
    <col min="3593" max="3593" width="9.7109375" bestFit="1" customWidth="1"/>
    <col min="3596" max="3596" width="13.42578125" customWidth="1"/>
    <col min="3597" max="3598" width="14.42578125" bestFit="1" customWidth="1"/>
    <col min="3599" max="3599" width="17.140625" bestFit="1" customWidth="1"/>
    <col min="3600" max="3600" width="14.5703125" bestFit="1" customWidth="1"/>
    <col min="3601" max="3601" width="16.28515625" bestFit="1" customWidth="1"/>
    <col min="3602" max="3602" width="16.140625" bestFit="1" customWidth="1"/>
    <col min="3603" max="3603" width="14.140625" bestFit="1" customWidth="1"/>
    <col min="3604" max="3604" width="15.7109375" bestFit="1" customWidth="1"/>
    <col min="3605" max="3608" width="14.42578125" bestFit="1" customWidth="1"/>
    <col min="3609" max="3609" width="16" bestFit="1" customWidth="1"/>
    <col min="3841" max="3841" width="13.85546875" customWidth="1"/>
    <col min="3842" max="3843" width="17.28515625" bestFit="1" customWidth="1"/>
    <col min="3844" max="3844" width="15.7109375" customWidth="1"/>
    <col min="3845" max="3845" width="10.28515625" bestFit="1" customWidth="1"/>
    <col min="3846" max="3847" width="17.28515625" bestFit="1" customWidth="1"/>
    <col min="3848" max="3848" width="15.5703125" bestFit="1" customWidth="1"/>
    <col min="3849" max="3849" width="9.7109375" bestFit="1" customWidth="1"/>
    <col min="3852" max="3852" width="13.42578125" customWidth="1"/>
    <col min="3853" max="3854" width="14.42578125" bestFit="1" customWidth="1"/>
    <col min="3855" max="3855" width="17.140625" bestFit="1" customWidth="1"/>
    <col min="3856" max="3856" width="14.5703125" bestFit="1" customWidth="1"/>
    <col min="3857" max="3857" width="16.28515625" bestFit="1" customWidth="1"/>
    <col min="3858" max="3858" width="16.140625" bestFit="1" customWidth="1"/>
    <col min="3859" max="3859" width="14.140625" bestFit="1" customWidth="1"/>
    <col min="3860" max="3860" width="15.7109375" bestFit="1" customWidth="1"/>
    <col min="3861" max="3864" width="14.42578125" bestFit="1" customWidth="1"/>
    <col min="3865" max="3865" width="16" bestFit="1" customWidth="1"/>
    <col min="4097" max="4097" width="13.85546875" customWidth="1"/>
    <col min="4098" max="4099" width="17.28515625" bestFit="1" customWidth="1"/>
    <col min="4100" max="4100" width="15.7109375" customWidth="1"/>
    <col min="4101" max="4101" width="10.28515625" bestFit="1" customWidth="1"/>
    <col min="4102" max="4103" width="17.28515625" bestFit="1" customWidth="1"/>
    <col min="4104" max="4104" width="15.5703125" bestFit="1" customWidth="1"/>
    <col min="4105" max="4105" width="9.7109375" bestFit="1" customWidth="1"/>
    <col min="4108" max="4108" width="13.42578125" customWidth="1"/>
    <col min="4109" max="4110" width="14.42578125" bestFit="1" customWidth="1"/>
    <col min="4111" max="4111" width="17.140625" bestFit="1" customWidth="1"/>
    <col min="4112" max="4112" width="14.5703125" bestFit="1" customWidth="1"/>
    <col min="4113" max="4113" width="16.28515625" bestFit="1" customWidth="1"/>
    <col min="4114" max="4114" width="16.140625" bestFit="1" customWidth="1"/>
    <col min="4115" max="4115" width="14.140625" bestFit="1" customWidth="1"/>
    <col min="4116" max="4116" width="15.7109375" bestFit="1" customWidth="1"/>
    <col min="4117" max="4120" width="14.42578125" bestFit="1" customWidth="1"/>
    <col min="4121" max="4121" width="16" bestFit="1" customWidth="1"/>
    <col min="4353" max="4353" width="13.85546875" customWidth="1"/>
    <col min="4354" max="4355" width="17.28515625" bestFit="1" customWidth="1"/>
    <col min="4356" max="4356" width="15.7109375" customWidth="1"/>
    <col min="4357" max="4357" width="10.28515625" bestFit="1" customWidth="1"/>
    <col min="4358" max="4359" width="17.28515625" bestFit="1" customWidth="1"/>
    <col min="4360" max="4360" width="15.5703125" bestFit="1" customWidth="1"/>
    <col min="4361" max="4361" width="9.7109375" bestFit="1" customWidth="1"/>
    <col min="4364" max="4364" width="13.42578125" customWidth="1"/>
    <col min="4365" max="4366" width="14.42578125" bestFit="1" customWidth="1"/>
    <col min="4367" max="4367" width="17.140625" bestFit="1" customWidth="1"/>
    <col min="4368" max="4368" width="14.5703125" bestFit="1" customWidth="1"/>
    <col min="4369" max="4369" width="16.28515625" bestFit="1" customWidth="1"/>
    <col min="4370" max="4370" width="16.140625" bestFit="1" customWidth="1"/>
    <col min="4371" max="4371" width="14.140625" bestFit="1" customWidth="1"/>
    <col min="4372" max="4372" width="15.7109375" bestFit="1" customWidth="1"/>
    <col min="4373" max="4376" width="14.42578125" bestFit="1" customWidth="1"/>
    <col min="4377" max="4377" width="16" bestFit="1" customWidth="1"/>
    <col min="4609" max="4609" width="13.85546875" customWidth="1"/>
    <col min="4610" max="4611" width="17.28515625" bestFit="1" customWidth="1"/>
    <col min="4612" max="4612" width="15.7109375" customWidth="1"/>
    <col min="4613" max="4613" width="10.28515625" bestFit="1" customWidth="1"/>
    <col min="4614" max="4615" width="17.28515625" bestFit="1" customWidth="1"/>
    <col min="4616" max="4616" width="15.5703125" bestFit="1" customWidth="1"/>
    <col min="4617" max="4617" width="9.7109375" bestFit="1" customWidth="1"/>
    <col min="4620" max="4620" width="13.42578125" customWidth="1"/>
    <col min="4621" max="4622" width="14.42578125" bestFit="1" customWidth="1"/>
    <col min="4623" max="4623" width="17.140625" bestFit="1" customWidth="1"/>
    <col min="4624" max="4624" width="14.5703125" bestFit="1" customWidth="1"/>
    <col min="4625" max="4625" width="16.28515625" bestFit="1" customWidth="1"/>
    <col min="4626" max="4626" width="16.140625" bestFit="1" customWidth="1"/>
    <col min="4627" max="4627" width="14.140625" bestFit="1" customWidth="1"/>
    <col min="4628" max="4628" width="15.7109375" bestFit="1" customWidth="1"/>
    <col min="4629" max="4632" width="14.42578125" bestFit="1" customWidth="1"/>
    <col min="4633" max="4633" width="16" bestFit="1" customWidth="1"/>
    <col min="4865" max="4865" width="13.85546875" customWidth="1"/>
    <col min="4866" max="4867" width="17.28515625" bestFit="1" customWidth="1"/>
    <col min="4868" max="4868" width="15.7109375" customWidth="1"/>
    <col min="4869" max="4869" width="10.28515625" bestFit="1" customWidth="1"/>
    <col min="4870" max="4871" width="17.28515625" bestFit="1" customWidth="1"/>
    <col min="4872" max="4872" width="15.5703125" bestFit="1" customWidth="1"/>
    <col min="4873" max="4873" width="9.7109375" bestFit="1" customWidth="1"/>
    <col min="4876" max="4876" width="13.42578125" customWidth="1"/>
    <col min="4877" max="4878" width="14.42578125" bestFit="1" customWidth="1"/>
    <col min="4879" max="4879" width="17.140625" bestFit="1" customWidth="1"/>
    <col min="4880" max="4880" width="14.5703125" bestFit="1" customWidth="1"/>
    <col min="4881" max="4881" width="16.28515625" bestFit="1" customWidth="1"/>
    <col min="4882" max="4882" width="16.140625" bestFit="1" customWidth="1"/>
    <col min="4883" max="4883" width="14.140625" bestFit="1" customWidth="1"/>
    <col min="4884" max="4884" width="15.7109375" bestFit="1" customWidth="1"/>
    <col min="4885" max="4888" width="14.42578125" bestFit="1" customWidth="1"/>
    <col min="4889" max="4889" width="16" bestFit="1" customWidth="1"/>
    <col min="5121" max="5121" width="13.85546875" customWidth="1"/>
    <col min="5122" max="5123" width="17.28515625" bestFit="1" customWidth="1"/>
    <col min="5124" max="5124" width="15.7109375" customWidth="1"/>
    <col min="5125" max="5125" width="10.28515625" bestFit="1" customWidth="1"/>
    <col min="5126" max="5127" width="17.28515625" bestFit="1" customWidth="1"/>
    <col min="5128" max="5128" width="15.5703125" bestFit="1" customWidth="1"/>
    <col min="5129" max="5129" width="9.7109375" bestFit="1" customWidth="1"/>
    <col min="5132" max="5132" width="13.42578125" customWidth="1"/>
    <col min="5133" max="5134" width="14.42578125" bestFit="1" customWidth="1"/>
    <col min="5135" max="5135" width="17.140625" bestFit="1" customWidth="1"/>
    <col min="5136" max="5136" width="14.5703125" bestFit="1" customWidth="1"/>
    <col min="5137" max="5137" width="16.28515625" bestFit="1" customWidth="1"/>
    <col min="5138" max="5138" width="16.140625" bestFit="1" customWidth="1"/>
    <col min="5139" max="5139" width="14.140625" bestFit="1" customWidth="1"/>
    <col min="5140" max="5140" width="15.7109375" bestFit="1" customWidth="1"/>
    <col min="5141" max="5144" width="14.42578125" bestFit="1" customWidth="1"/>
    <col min="5145" max="5145" width="16" bestFit="1" customWidth="1"/>
    <col min="5377" max="5377" width="13.85546875" customWidth="1"/>
    <col min="5378" max="5379" width="17.28515625" bestFit="1" customWidth="1"/>
    <col min="5380" max="5380" width="15.7109375" customWidth="1"/>
    <col min="5381" max="5381" width="10.28515625" bestFit="1" customWidth="1"/>
    <col min="5382" max="5383" width="17.28515625" bestFit="1" customWidth="1"/>
    <col min="5384" max="5384" width="15.5703125" bestFit="1" customWidth="1"/>
    <col min="5385" max="5385" width="9.7109375" bestFit="1" customWidth="1"/>
    <col min="5388" max="5388" width="13.42578125" customWidth="1"/>
    <col min="5389" max="5390" width="14.42578125" bestFit="1" customWidth="1"/>
    <col min="5391" max="5391" width="17.140625" bestFit="1" customWidth="1"/>
    <col min="5392" max="5392" width="14.5703125" bestFit="1" customWidth="1"/>
    <col min="5393" max="5393" width="16.28515625" bestFit="1" customWidth="1"/>
    <col min="5394" max="5394" width="16.140625" bestFit="1" customWidth="1"/>
    <col min="5395" max="5395" width="14.140625" bestFit="1" customWidth="1"/>
    <col min="5396" max="5396" width="15.7109375" bestFit="1" customWidth="1"/>
    <col min="5397" max="5400" width="14.42578125" bestFit="1" customWidth="1"/>
    <col min="5401" max="5401" width="16" bestFit="1" customWidth="1"/>
    <col min="5633" max="5633" width="13.85546875" customWidth="1"/>
    <col min="5634" max="5635" width="17.28515625" bestFit="1" customWidth="1"/>
    <col min="5636" max="5636" width="15.7109375" customWidth="1"/>
    <col min="5637" max="5637" width="10.28515625" bestFit="1" customWidth="1"/>
    <col min="5638" max="5639" width="17.28515625" bestFit="1" customWidth="1"/>
    <col min="5640" max="5640" width="15.5703125" bestFit="1" customWidth="1"/>
    <col min="5641" max="5641" width="9.7109375" bestFit="1" customWidth="1"/>
    <col min="5644" max="5644" width="13.42578125" customWidth="1"/>
    <col min="5645" max="5646" width="14.42578125" bestFit="1" customWidth="1"/>
    <col min="5647" max="5647" width="17.140625" bestFit="1" customWidth="1"/>
    <col min="5648" max="5648" width="14.5703125" bestFit="1" customWidth="1"/>
    <col min="5649" max="5649" width="16.28515625" bestFit="1" customWidth="1"/>
    <col min="5650" max="5650" width="16.140625" bestFit="1" customWidth="1"/>
    <col min="5651" max="5651" width="14.140625" bestFit="1" customWidth="1"/>
    <col min="5652" max="5652" width="15.7109375" bestFit="1" customWidth="1"/>
    <col min="5653" max="5656" width="14.42578125" bestFit="1" customWidth="1"/>
    <col min="5657" max="5657" width="16" bestFit="1" customWidth="1"/>
    <col min="5889" max="5889" width="13.85546875" customWidth="1"/>
    <col min="5890" max="5891" width="17.28515625" bestFit="1" customWidth="1"/>
    <col min="5892" max="5892" width="15.7109375" customWidth="1"/>
    <col min="5893" max="5893" width="10.28515625" bestFit="1" customWidth="1"/>
    <col min="5894" max="5895" width="17.28515625" bestFit="1" customWidth="1"/>
    <col min="5896" max="5896" width="15.5703125" bestFit="1" customWidth="1"/>
    <col min="5897" max="5897" width="9.7109375" bestFit="1" customWidth="1"/>
    <col min="5900" max="5900" width="13.42578125" customWidth="1"/>
    <col min="5901" max="5902" width="14.42578125" bestFit="1" customWidth="1"/>
    <col min="5903" max="5903" width="17.140625" bestFit="1" customWidth="1"/>
    <col min="5904" max="5904" width="14.5703125" bestFit="1" customWidth="1"/>
    <col min="5905" max="5905" width="16.28515625" bestFit="1" customWidth="1"/>
    <col min="5906" max="5906" width="16.140625" bestFit="1" customWidth="1"/>
    <col min="5907" max="5907" width="14.140625" bestFit="1" customWidth="1"/>
    <col min="5908" max="5908" width="15.7109375" bestFit="1" customWidth="1"/>
    <col min="5909" max="5912" width="14.42578125" bestFit="1" customWidth="1"/>
    <col min="5913" max="5913" width="16" bestFit="1" customWidth="1"/>
    <col min="6145" max="6145" width="13.85546875" customWidth="1"/>
    <col min="6146" max="6147" width="17.28515625" bestFit="1" customWidth="1"/>
    <col min="6148" max="6148" width="15.7109375" customWidth="1"/>
    <col min="6149" max="6149" width="10.28515625" bestFit="1" customWidth="1"/>
    <col min="6150" max="6151" width="17.28515625" bestFit="1" customWidth="1"/>
    <col min="6152" max="6152" width="15.5703125" bestFit="1" customWidth="1"/>
    <col min="6153" max="6153" width="9.7109375" bestFit="1" customWidth="1"/>
    <col min="6156" max="6156" width="13.42578125" customWidth="1"/>
    <col min="6157" max="6158" width="14.42578125" bestFit="1" customWidth="1"/>
    <col min="6159" max="6159" width="17.140625" bestFit="1" customWidth="1"/>
    <col min="6160" max="6160" width="14.5703125" bestFit="1" customWidth="1"/>
    <col min="6161" max="6161" width="16.28515625" bestFit="1" customWidth="1"/>
    <col min="6162" max="6162" width="16.140625" bestFit="1" customWidth="1"/>
    <col min="6163" max="6163" width="14.140625" bestFit="1" customWidth="1"/>
    <col min="6164" max="6164" width="15.7109375" bestFit="1" customWidth="1"/>
    <col min="6165" max="6168" width="14.42578125" bestFit="1" customWidth="1"/>
    <col min="6169" max="6169" width="16" bestFit="1" customWidth="1"/>
    <col min="6401" max="6401" width="13.85546875" customWidth="1"/>
    <col min="6402" max="6403" width="17.28515625" bestFit="1" customWidth="1"/>
    <col min="6404" max="6404" width="15.7109375" customWidth="1"/>
    <col min="6405" max="6405" width="10.28515625" bestFit="1" customWidth="1"/>
    <col min="6406" max="6407" width="17.28515625" bestFit="1" customWidth="1"/>
    <col min="6408" max="6408" width="15.5703125" bestFit="1" customWidth="1"/>
    <col min="6409" max="6409" width="9.7109375" bestFit="1" customWidth="1"/>
    <col min="6412" max="6412" width="13.42578125" customWidth="1"/>
    <col min="6413" max="6414" width="14.42578125" bestFit="1" customWidth="1"/>
    <col min="6415" max="6415" width="17.140625" bestFit="1" customWidth="1"/>
    <col min="6416" max="6416" width="14.5703125" bestFit="1" customWidth="1"/>
    <col min="6417" max="6417" width="16.28515625" bestFit="1" customWidth="1"/>
    <col min="6418" max="6418" width="16.140625" bestFit="1" customWidth="1"/>
    <col min="6419" max="6419" width="14.140625" bestFit="1" customWidth="1"/>
    <col min="6420" max="6420" width="15.7109375" bestFit="1" customWidth="1"/>
    <col min="6421" max="6424" width="14.42578125" bestFit="1" customWidth="1"/>
    <col min="6425" max="6425" width="16" bestFit="1" customWidth="1"/>
    <col min="6657" max="6657" width="13.85546875" customWidth="1"/>
    <col min="6658" max="6659" width="17.28515625" bestFit="1" customWidth="1"/>
    <col min="6660" max="6660" width="15.7109375" customWidth="1"/>
    <col min="6661" max="6661" width="10.28515625" bestFit="1" customWidth="1"/>
    <col min="6662" max="6663" width="17.28515625" bestFit="1" customWidth="1"/>
    <col min="6664" max="6664" width="15.5703125" bestFit="1" customWidth="1"/>
    <col min="6665" max="6665" width="9.7109375" bestFit="1" customWidth="1"/>
    <col min="6668" max="6668" width="13.42578125" customWidth="1"/>
    <col min="6669" max="6670" width="14.42578125" bestFit="1" customWidth="1"/>
    <col min="6671" max="6671" width="17.140625" bestFit="1" customWidth="1"/>
    <col min="6672" max="6672" width="14.5703125" bestFit="1" customWidth="1"/>
    <col min="6673" max="6673" width="16.28515625" bestFit="1" customWidth="1"/>
    <col min="6674" max="6674" width="16.140625" bestFit="1" customWidth="1"/>
    <col min="6675" max="6675" width="14.140625" bestFit="1" customWidth="1"/>
    <col min="6676" max="6676" width="15.7109375" bestFit="1" customWidth="1"/>
    <col min="6677" max="6680" width="14.42578125" bestFit="1" customWidth="1"/>
    <col min="6681" max="6681" width="16" bestFit="1" customWidth="1"/>
    <col min="6913" max="6913" width="13.85546875" customWidth="1"/>
    <col min="6914" max="6915" width="17.28515625" bestFit="1" customWidth="1"/>
    <col min="6916" max="6916" width="15.7109375" customWidth="1"/>
    <col min="6917" max="6917" width="10.28515625" bestFit="1" customWidth="1"/>
    <col min="6918" max="6919" width="17.28515625" bestFit="1" customWidth="1"/>
    <col min="6920" max="6920" width="15.5703125" bestFit="1" customWidth="1"/>
    <col min="6921" max="6921" width="9.7109375" bestFit="1" customWidth="1"/>
    <col min="6924" max="6924" width="13.42578125" customWidth="1"/>
    <col min="6925" max="6926" width="14.42578125" bestFit="1" customWidth="1"/>
    <col min="6927" max="6927" width="17.140625" bestFit="1" customWidth="1"/>
    <col min="6928" max="6928" width="14.5703125" bestFit="1" customWidth="1"/>
    <col min="6929" max="6929" width="16.28515625" bestFit="1" customWidth="1"/>
    <col min="6930" max="6930" width="16.140625" bestFit="1" customWidth="1"/>
    <col min="6931" max="6931" width="14.140625" bestFit="1" customWidth="1"/>
    <col min="6932" max="6932" width="15.7109375" bestFit="1" customWidth="1"/>
    <col min="6933" max="6936" width="14.42578125" bestFit="1" customWidth="1"/>
    <col min="6937" max="6937" width="16" bestFit="1" customWidth="1"/>
    <col min="7169" max="7169" width="13.85546875" customWidth="1"/>
    <col min="7170" max="7171" width="17.28515625" bestFit="1" customWidth="1"/>
    <col min="7172" max="7172" width="15.7109375" customWidth="1"/>
    <col min="7173" max="7173" width="10.28515625" bestFit="1" customWidth="1"/>
    <col min="7174" max="7175" width="17.28515625" bestFit="1" customWidth="1"/>
    <col min="7176" max="7176" width="15.5703125" bestFit="1" customWidth="1"/>
    <col min="7177" max="7177" width="9.7109375" bestFit="1" customWidth="1"/>
    <col min="7180" max="7180" width="13.42578125" customWidth="1"/>
    <col min="7181" max="7182" width="14.42578125" bestFit="1" customWidth="1"/>
    <col min="7183" max="7183" width="17.140625" bestFit="1" customWidth="1"/>
    <col min="7184" max="7184" width="14.5703125" bestFit="1" customWidth="1"/>
    <col min="7185" max="7185" width="16.28515625" bestFit="1" customWidth="1"/>
    <col min="7186" max="7186" width="16.140625" bestFit="1" customWidth="1"/>
    <col min="7187" max="7187" width="14.140625" bestFit="1" customWidth="1"/>
    <col min="7188" max="7188" width="15.7109375" bestFit="1" customWidth="1"/>
    <col min="7189" max="7192" width="14.42578125" bestFit="1" customWidth="1"/>
    <col min="7193" max="7193" width="16" bestFit="1" customWidth="1"/>
    <col min="7425" max="7425" width="13.85546875" customWidth="1"/>
    <col min="7426" max="7427" width="17.28515625" bestFit="1" customWidth="1"/>
    <col min="7428" max="7428" width="15.7109375" customWidth="1"/>
    <col min="7429" max="7429" width="10.28515625" bestFit="1" customWidth="1"/>
    <col min="7430" max="7431" width="17.28515625" bestFit="1" customWidth="1"/>
    <col min="7432" max="7432" width="15.5703125" bestFit="1" customWidth="1"/>
    <col min="7433" max="7433" width="9.7109375" bestFit="1" customWidth="1"/>
    <col min="7436" max="7436" width="13.42578125" customWidth="1"/>
    <col min="7437" max="7438" width="14.42578125" bestFit="1" customWidth="1"/>
    <col min="7439" max="7439" width="17.140625" bestFit="1" customWidth="1"/>
    <col min="7440" max="7440" width="14.5703125" bestFit="1" customWidth="1"/>
    <col min="7441" max="7441" width="16.28515625" bestFit="1" customWidth="1"/>
    <col min="7442" max="7442" width="16.140625" bestFit="1" customWidth="1"/>
    <col min="7443" max="7443" width="14.140625" bestFit="1" customWidth="1"/>
    <col min="7444" max="7444" width="15.7109375" bestFit="1" customWidth="1"/>
    <col min="7445" max="7448" width="14.42578125" bestFit="1" customWidth="1"/>
    <col min="7449" max="7449" width="16" bestFit="1" customWidth="1"/>
    <col min="7681" max="7681" width="13.85546875" customWidth="1"/>
    <col min="7682" max="7683" width="17.28515625" bestFit="1" customWidth="1"/>
    <col min="7684" max="7684" width="15.7109375" customWidth="1"/>
    <col min="7685" max="7685" width="10.28515625" bestFit="1" customWidth="1"/>
    <col min="7686" max="7687" width="17.28515625" bestFit="1" customWidth="1"/>
    <col min="7688" max="7688" width="15.5703125" bestFit="1" customWidth="1"/>
    <col min="7689" max="7689" width="9.7109375" bestFit="1" customWidth="1"/>
    <col min="7692" max="7692" width="13.42578125" customWidth="1"/>
    <col min="7693" max="7694" width="14.42578125" bestFit="1" customWidth="1"/>
    <col min="7695" max="7695" width="17.140625" bestFit="1" customWidth="1"/>
    <col min="7696" max="7696" width="14.5703125" bestFit="1" customWidth="1"/>
    <col min="7697" max="7697" width="16.28515625" bestFit="1" customWidth="1"/>
    <col min="7698" max="7698" width="16.140625" bestFit="1" customWidth="1"/>
    <col min="7699" max="7699" width="14.140625" bestFit="1" customWidth="1"/>
    <col min="7700" max="7700" width="15.7109375" bestFit="1" customWidth="1"/>
    <col min="7701" max="7704" width="14.42578125" bestFit="1" customWidth="1"/>
    <col min="7705" max="7705" width="16" bestFit="1" customWidth="1"/>
    <col min="7937" max="7937" width="13.85546875" customWidth="1"/>
    <col min="7938" max="7939" width="17.28515625" bestFit="1" customWidth="1"/>
    <col min="7940" max="7940" width="15.7109375" customWidth="1"/>
    <col min="7941" max="7941" width="10.28515625" bestFit="1" customWidth="1"/>
    <col min="7942" max="7943" width="17.28515625" bestFit="1" customWidth="1"/>
    <col min="7944" max="7944" width="15.5703125" bestFit="1" customWidth="1"/>
    <col min="7945" max="7945" width="9.7109375" bestFit="1" customWidth="1"/>
    <col min="7948" max="7948" width="13.42578125" customWidth="1"/>
    <col min="7949" max="7950" width="14.42578125" bestFit="1" customWidth="1"/>
    <col min="7951" max="7951" width="17.140625" bestFit="1" customWidth="1"/>
    <col min="7952" max="7952" width="14.5703125" bestFit="1" customWidth="1"/>
    <col min="7953" max="7953" width="16.28515625" bestFit="1" customWidth="1"/>
    <col min="7954" max="7954" width="16.140625" bestFit="1" customWidth="1"/>
    <col min="7955" max="7955" width="14.140625" bestFit="1" customWidth="1"/>
    <col min="7956" max="7956" width="15.7109375" bestFit="1" customWidth="1"/>
    <col min="7957" max="7960" width="14.42578125" bestFit="1" customWidth="1"/>
    <col min="7961" max="7961" width="16" bestFit="1" customWidth="1"/>
    <col min="8193" max="8193" width="13.85546875" customWidth="1"/>
    <col min="8194" max="8195" width="17.28515625" bestFit="1" customWidth="1"/>
    <col min="8196" max="8196" width="15.7109375" customWidth="1"/>
    <col min="8197" max="8197" width="10.28515625" bestFit="1" customWidth="1"/>
    <col min="8198" max="8199" width="17.28515625" bestFit="1" customWidth="1"/>
    <col min="8200" max="8200" width="15.5703125" bestFit="1" customWidth="1"/>
    <col min="8201" max="8201" width="9.7109375" bestFit="1" customWidth="1"/>
    <col min="8204" max="8204" width="13.42578125" customWidth="1"/>
    <col min="8205" max="8206" width="14.42578125" bestFit="1" customWidth="1"/>
    <col min="8207" max="8207" width="17.140625" bestFit="1" customWidth="1"/>
    <col min="8208" max="8208" width="14.5703125" bestFit="1" customWidth="1"/>
    <col min="8209" max="8209" width="16.28515625" bestFit="1" customWidth="1"/>
    <col min="8210" max="8210" width="16.140625" bestFit="1" customWidth="1"/>
    <col min="8211" max="8211" width="14.140625" bestFit="1" customWidth="1"/>
    <col min="8212" max="8212" width="15.7109375" bestFit="1" customWidth="1"/>
    <col min="8213" max="8216" width="14.42578125" bestFit="1" customWidth="1"/>
    <col min="8217" max="8217" width="16" bestFit="1" customWidth="1"/>
    <col min="8449" max="8449" width="13.85546875" customWidth="1"/>
    <col min="8450" max="8451" width="17.28515625" bestFit="1" customWidth="1"/>
    <col min="8452" max="8452" width="15.7109375" customWidth="1"/>
    <col min="8453" max="8453" width="10.28515625" bestFit="1" customWidth="1"/>
    <col min="8454" max="8455" width="17.28515625" bestFit="1" customWidth="1"/>
    <col min="8456" max="8456" width="15.5703125" bestFit="1" customWidth="1"/>
    <col min="8457" max="8457" width="9.7109375" bestFit="1" customWidth="1"/>
    <col min="8460" max="8460" width="13.42578125" customWidth="1"/>
    <col min="8461" max="8462" width="14.42578125" bestFit="1" customWidth="1"/>
    <col min="8463" max="8463" width="17.140625" bestFit="1" customWidth="1"/>
    <col min="8464" max="8464" width="14.5703125" bestFit="1" customWidth="1"/>
    <col min="8465" max="8465" width="16.28515625" bestFit="1" customWidth="1"/>
    <col min="8466" max="8466" width="16.140625" bestFit="1" customWidth="1"/>
    <col min="8467" max="8467" width="14.140625" bestFit="1" customWidth="1"/>
    <col min="8468" max="8468" width="15.7109375" bestFit="1" customWidth="1"/>
    <col min="8469" max="8472" width="14.42578125" bestFit="1" customWidth="1"/>
    <col min="8473" max="8473" width="16" bestFit="1" customWidth="1"/>
    <col min="8705" max="8705" width="13.85546875" customWidth="1"/>
    <col min="8706" max="8707" width="17.28515625" bestFit="1" customWidth="1"/>
    <col min="8708" max="8708" width="15.7109375" customWidth="1"/>
    <col min="8709" max="8709" width="10.28515625" bestFit="1" customWidth="1"/>
    <col min="8710" max="8711" width="17.28515625" bestFit="1" customWidth="1"/>
    <col min="8712" max="8712" width="15.5703125" bestFit="1" customWidth="1"/>
    <col min="8713" max="8713" width="9.7109375" bestFit="1" customWidth="1"/>
    <col min="8716" max="8716" width="13.42578125" customWidth="1"/>
    <col min="8717" max="8718" width="14.42578125" bestFit="1" customWidth="1"/>
    <col min="8719" max="8719" width="17.140625" bestFit="1" customWidth="1"/>
    <col min="8720" max="8720" width="14.5703125" bestFit="1" customWidth="1"/>
    <col min="8721" max="8721" width="16.28515625" bestFit="1" customWidth="1"/>
    <col min="8722" max="8722" width="16.140625" bestFit="1" customWidth="1"/>
    <col min="8723" max="8723" width="14.140625" bestFit="1" customWidth="1"/>
    <col min="8724" max="8724" width="15.7109375" bestFit="1" customWidth="1"/>
    <col min="8725" max="8728" width="14.42578125" bestFit="1" customWidth="1"/>
    <col min="8729" max="8729" width="16" bestFit="1" customWidth="1"/>
    <col min="8961" max="8961" width="13.85546875" customWidth="1"/>
    <col min="8962" max="8963" width="17.28515625" bestFit="1" customWidth="1"/>
    <col min="8964" max="8964" width="15.7109375" customWidth="1"/>
    <col min="8965" max="8965" width="10.28515625" bestFit="1" customWidth="1"/>
    <col min="8966" max="8967" width="17.28515625" bestFit="1" customWidth="1"/>
    <col min="8968" max="8968" width="15.5703125" bestFit="1" customWidth="1"/>
    <col min="8969" max="8969" width="9.7109375" bestFit="1" customWidth="1"/>
    <col min="8972" max="8972" width="13.42578125" customWidth="1"/>
    <col min="8973" max="8974" width="14.42578125" bestFit="1" customWidth="1"/>
    <col min="8975" max="8975" width="17.140625" bestFit="1" customWidth="1"/>
    <col min="8976" max="8976" width="14.5703125" bestFit="1" customWidth="1"/>
    <col min="8977" max="8977" width="16.28515625" bestFit="1" customWidth="1"/>
    <col min="8978" max="8978" width="16.140625" bestFit="1" customWidth="1"/>
    <col min="8979" max="8979" width="14.140625" bestFit="1" customWidth="1"/>
    <col min="8980" max="8980" width="15.7109375" bestFit="1" customWidth="1"/>
    <col min="8981" max="8984" width="14.42578125" bestFit="1" customWidth="1"/>
    <col min="8985" max="8985" width="16" bestFit="1" customWidth="1"/>
    <col min="9217" max="9217" width="13.85546875" customWidth="1"/>
    <col min="9218" max="9219" width="17.28515625" bestFit="1" customWidth="1"/>
    <col min="9220" max="9220" width="15.7109375" customWidth="1"/>
    <col min="9221" max="9221" width="10.28515625" bestFit="1" customWidth="1"/>
    <col min="9222" max="9223" width="17.28515625" bestFit="1" customWidth="1"/>
    <col min="9224" max="9224" width="15.5703125" bestFit="1" customWidth="1"/>
    <col min="9225" max="9225" width="9.7109375" bestFit="1" customWidth="1"/>
    <col min="9228" max="9228" width="13.42578125" customWidth="1"/>
    <col min="9229" max="9230" width="14.42578125" bestFit="1" customWidth="1"/>
    <col min="9231" max="9231" width="17.140625" bestFit="1" customWidth="1"/>
    <col min="9232" max="9232" width="14.5703125" bestFit="1" customWidth="1"/>
    <col min="9233" max="9233" width="16.28515625" bestFit="1" customWidth="1"/>
    <col min="9234" max="9234" width="16.140625" bestFit="1" customWidth="1"/>
    <col min="9235" max="9235" width="14.140625" bestFit="1" customWidth="1"/>
    <col min="9236" max="9236" width="15.7109375" bestFit="1" customWidth="1"/>
    <col min="9237" max="9240" width="14.42578125" bestFit="1" customWidth="1"/>
    <col min="9241" max="9241" width="16" bestFit="1" customWidth="1"/>
    <col min="9473" max="9473" width="13.85546875" customWidth="1"/>
    <col min="9474" max="9475" width="17.28515625" bestFit="1" customWidth="1"/>
    <col min="9476" max="9476" width="15.7109375" customWidth="1"/>
    <col min="9477" max="9477" width="10.28515625" bestFit="1" customWidth="1"/>
    <col min="9478" max="9479" width="17.28515625" bestFit="1" customWidth="1"/>
    <col min="9480" max="9480" width="15.5703125" bestFit="1" customWidth="1"/>
    <col min="9481" max="9481" width="9.7109375" bestFit="1" customWidth="1"/>
    <col min="9484" max="9484" width="13.42578125" customWidth="1"/>
    <col min="9485" max="9486" width="14.42578125" bestFit="1" customWidth="1"/>
    <col min="9487" max="9487" width="17.140625" bestFit="1" customWidth="1"/>
    <col min="9488" max="9488" width="14.5703125" bestFit="1" customWidth="1"/>
    <col min="9489" max="9489" width="16.28515625" bestFit="1" customWidth="1"/>
    <col min="9490" max="9490" width="16.140625" bestFit="1" customWidth="1"/>
    <col min="9491" max="9491" width="14.140625" bestFit="1" customWidth="1"/>
    <col min="9492" max="9492" width="15.7109375" bestFit="1" customWidth="1"/>
    <col min="9493" max="9496" width="14.42578125" bestFit="1" customWidth="1"/>
    <col min="9497" max="9497" width="16" bestFit="1" customWidth="1"/>
    <col min="9729" max="9729" width="13.85546875" customWidth="1"/>
    <col min="9730" max="9731" width="17.28515625" bestFit="1" customWidth="1"/>
    <col min="9732" max="9732" width="15.7109375" customWidth="1"/>
    <col min="9733" max="9733" width="10.28515625" bestFit="1" customWidth="1"/>
    <col min="9734" max="9735" width="17.28515625" bestFit="1" customWidth="1"/>
    <col min="9736" max="9736" width="15.5703125" bestFit="1" customWidth="1"/>
    <col min="9737" max="9737" width="9.7109375" bestFit="1" customWidth="1"/>
    <col min="9740" max="9740" width="13.42578125" customWidth="1"/>
    <col min="9741" max="9742" width="14.42578125" bestFit="1" customWidth="1"/>
    <col min="9743" max="9743" width="17.140625" bestFit="1" customWidth="1"/>
    <col min="9744" max="9744" width="14.5703125" bestFit="1" customWidth="1"/>
    <col min="9745" max="9745" width="16.28515625" bestFit="1" customWidth="1"/>
    <col min="9746" max="9746" width="16.140625" bestFit="1" customWidth="1"/>
    <col min="9747" max="9747" width="14.140625" bestFit="1" customWidth="1"/>
    <col min="9748" max="9748" width="15.7109375" bestFit="1" customWidth="1"/>
    <col min="9749" max="9752" width="14.42578125" bestFit="1" customWidth="1"/>
    <col min="9753" max="9753" width="16" bestFit="1" customWidth="1"/>
    <col min="9985" max="9985" width="13.85546875" customWidth="1"/>
    <col min="9986" max="9987" width="17.28515625" bestFit="1" customWidth="1"/>
    <col min="9988" max="9988" width="15.7109375" customWidth="1"/>
    <col min="9989" max="9989" width="10.28515625" bestFit="1" customWidth="1"/>
    <col min="9990" max="9991" width="17.28515625" bestFit="1" customWidth="1"/>
    <col min="9992" max="9992" width="15.5703125" bestFit="1" customWidth="1"/>
    <col min="9993" max="9993" width="9.7109375" bestFit="1" customWidth="1"/>
    <col min="9996" max="9996" width="13.42578125" customWidth="1"/>
    <col min="9997" max="9998" width="14.42578125" bestFit="1" customWidth="1"/>
    <col min="9999" max="9999" width="17.140625" bestFit="1" customWidth="1"/>
    <col min="10000" max="10000" width="14.5703125" bestFit="1" customWidth="1"/>
    <col min="10001" max="10001" width="16.28515625" bestFit="1" customWidth="1"/>
    <col min="10002" max="10002" width="16.140625" bestFit="1" customWidth="1"/>
    <col min="10003" max="10003" width="14.140625" bestFit="1" customWidth="1"/>
    <col min="10004" max="10004" width="15.7109375" bestFit="1" customWidth="1"/>
    <col min="10005" max="10008" width="14.42578125" bestFit="1" customWidth="1"/>
    <col min="10009" max="10009" width="16" bestFit="1" customWidth="1"/>
    <col min="10241" max="10241" width="13.85546875" customWidth="1"/>
    <col min="10242" max="10243" width="17.28515625" bestFit="1" customWidth="1"/>
    <col min="10244" max="10244" width="15.7109375" customWidth="1"/>
    <col min="10245" max="10245" width="10.28515625" bestFit="1" customWidth="1"/>
    <col min="10246" max="10247" width="17.28515625" bestFit="1" customWidth="1"/>
    <col min="10248" max="10248" width="15.5703125" bestFit="1" customWidth="1"/>
    <col min="10249" max="10249" width="9.7109375" bestFit="1" customWidth="1"/>
    <col min="10252" max="10252" width="13.42578125" customWidth="1"/>
    <col min="10253" max="10254" width="14.42578125" bestFit="1" customWidth="1"/>
    <col min="10255" max="10255" width="17.140625" bestFit="1" customWidth="1"/>
    <col min="10256" max="10256" width="14.5703125" bestFit="1" customWidth="1"/>
    <col min="10257" max="10257" width="16.28515625" bestFit="1" customWidth="1"/>
    <col min="10258" max="10258" width="16.140625" bestFit="1" customWidth="1"/>
    <col min="10259" max="10259" width="14.140625" bestFit="1" customWidth="1"/>
    <col min="10260" max="10260" width="15.7109375" bestFit="1" customWidth="1"/>
    <col min="10261" max="10264" width="14.42578125" bestFit="1" customWidth="1"/>
    <col min="10265" max="10265" width="16" bestFit="1" customWidth="1"/>
    <col min="10497" max="10497" width="13.85546875" customWidth="1"/>
    <col min="10498" max="10499" width="17.28515625" bestFit="1" customWidth="1"/>
    <col min="10500" max="10500" width="15.7109375" customWidth="1"/>
    <col min="10501" max="10501" width="10.28515625" bestFit="1" customWidth="1"/>
    <col min="10502" max="10503" width="17.28515625" bestFit="1" customWidth="1"/>
    <col min="10504" max="10504" width="15.5703125" bestFit="1" customWidth="1"/>
    <col min="10505" max="10505" width="9.7109375" bestFit="1" customWidth="1"/>
    <col min="10508" max="10508" width="13.42578125" customWidth="1"/>
    <col min="10509" max="10510" width="14.42578125" bestFit="1" customWidth="1"/>
    <col min="10511" max="10511" width="17.140625" bestFit="1" customWidth="1"/>
    <col min="10512" max="10512" width="14.5703125" bestFit="1" customWidth="1"/>
    <col min="10513" max="10513" width="16.28515625" bestFit="1" customWidth="1"/>
    <col min="10514" max="10514" width="16.140625" bestFit="1" customWidth="1"/>
    <col min="10515" max="10515" width="14.140625" bestFit="1" customWidth="1"/>
    <col min="10516" max="10516" width="15.7109375" bestFit="1" customWidth="1"/>
    <col min="10517" max="10520" width="14.42578125" bestFit="1" customWidth="1"/>
    <col min="10521" max="10521" width="16" bestFit="1" customWidth="1"/>
    <col min="10753" max="10753" width="13.85546875" customWidth="1"/>
    <col min="10754" max="10755" width="17.28515625" bestFit="1" customWidth="1"/>
    <col min="10756" max="10756" width="15.7109375" customWidth="1"/>
    <col min="10757" max="10757" width="10.28515625" bestFit="1" customWidth="1"/>
    <col min="10758" max="10759" width="17.28515625" bestFit="1" customWidth="1"/>
    <col min="10760" max="10760" width="15.5703125" bestFit="1" customWidth="1"/>
    <col min="10761" max="10761" width="9.7109375" bestFit="1" customWidth="1"/>
    <col min="10764" max="10764" width="13.42578125" customWidth="1"/>
    <col min="10765" max="10766" width="14.42578125" bestFit="1" customWidth="1"/>
    <col min="10767" max="10767" width="17.140625" bestFit="1" customWidth="1"/>
    <col min="10768" max="10768" width="14.5703125" bestFit="1" customWidth="1"/>
    <col min="10769" max="10769" width="16.28515625" bestFit="1" customWidth="1"/>
    <col min="10770" max="10770" width="16.140625" bestFit="1" customWidth="1"/>
    <col min="10771" max="10771" width="14.140625" bestFit="1" customWidth="1"/>
    <col min="10772" max="10772" width="15.7109375" bestFit="1" customWidth="1"/>
    <col min="10773" max="10776" width="14.42578125" bestFit="1" customWidth="1"/>
    <col min="10777" max="10777" width="16" bestFit="1" customWidth="1"/>
    <col min="11009" max="11009" width="13.85546875" customWidth="1"/>
    <col min="11010" max="11011" width="17.28515625" bestFit="1" customWidth="1"/>
    <col min="11012" max="11012" width="15.7109375" customWidth="1"/>
    <col min="11013" max="11013" width="10.28515625" bestFit="1" customWidth="1"/>
    <col min="11014" max="11015" width="17.28515625" bestFit="1" customWidth="1"/>
    <col min="11016" max="11016" width="15.5703125" bestFit="1" customWidth="1"/>
    <col min="11017" max="11017" width="9.7109375" bestFit="1" customWidth="1"/>
    <col min="11020" max="11020" width="13.42578125" customWidth="1"/>
    <col min="11021" max="11022" width="14.42578125" bestFit="1" customWidth="1"/>
    <col min="11023" max="11023" width="17.140625" bestFit="1" customWidth="1"/>
    <col min="11024" max="11024" width="14.5703125" bestFit="1" customWidth="1"/>
    <col min="11025" max="11025" width="16.28515625" bestFit="1" customWidth="1"/>
    <col min="11026" max="11026" width="16.140625" bestFit="1" customWidth="1"/>
    <col min="11027" max="11027" width="14.140625" bestFit="1" customWidth="1"/>
    <col min="11028" max="11028" width="15.7109375" bestFit="1" customWidth="1"/>
    <col min="11029" max="11032" width="14.42578125" bestFit="1" customWidth="1"/>
    <col min="11033" max="11033" width="16" bestFit="1" customWidth="1"/>
    <col min="11265" max="11265" width="13.85546875" customWidth="1"/>
    <col min="11266" max="11267" width="17.28515625" bestFit="1" customWidth="1"/>
    <col min="11268" max="11268" width="15.7109375" customWidth="1"/>
    <col min="11269" max="11269" width="10.28515625" bestFit="1" customWidth="1"/>
    <col min="11270" max="11271" width="17.28515625" bestFit="1" customWidth="1"/>
    <col min="11272" max="11272" width="15.5703125" bestFit="1" customWidth="1"/>
    <col min="11273" max="11273" width="9.7109375" bestFit="1" customWidth="1"/>
    <col min="11276" max="11276" width="13.42578125" customWidth="1"/>
    <col min="11277" max="11278" width="14.42578125" bestFit="1" customWidth="1"/>
    <col min="11279" max="11279" width="17.140625" bestFit="1" customWidth="1"/>
    <col min="11280" max="11280" width="14.5703125" bestFit="1" customWidth="1"/>
    <col min="11281" max="11281" width="16.28515625" bestFit="1" customWidth="1"/>
    <col min="11282" max="11282" width="16.140625" bestFit="1" customWidth="1"/>
    <col min="11283" max="11283" width="14.140625" bestFit="1" customWidth="1"/>
    <col min="11284" max="11284" width="15.7109375" bestFit="1" customWidth="1"/>
    <col min="11285" max="11288" width="14.42578125" bestFit="1" customWidth="1"/>
    <col min="11289" max="11289" width="16" bestFit="1" customWidth="1"/>
    <col min="11521" max="11521" width="13.85546875" customWidth="1"/>
    <col min="11522" max="11523" width="17.28515625" bestFit="1" customWidth="1"/>
    <col min="11524" max="11524" width="15.7109375" customWidth="1"/>
    <col min="11525" max="11525" width="10.28515625" bestFit="1" customWidth="1"/>
    <col min="11526" max="11527" width="17.28515625" bestFit="1" customWidth="1"/>
    <col min="11528" max="11528" width="15.5703125" bestFit="1" customWidth="1"/>
    <col min="11529" max="11529" width="9.7109375" bestFit="1" customWidth="1"/>
    <col min="11532" max="11532" width="13.42578125" customWidth="1"/>
    <col min="11533" max="11534" width="14.42578125" bestFit="1" customWidth="1"/>
    <col min="11535" max="11535" width="17.140625" bestFit="1" customWidth="1"/>
    <col min="11536" max="11536" width="14.5703125" bestFit="1" customWidth="1"/>
    <col min="11537" max="11537" width="16.28515625" bestFit="1" customWidth="1"/>
    <col min="11538" max="11538" width="16.140625" bestFit="1" customWidth="1"/>
    <col min="11539" max="11539" width="14.140625" bestFit="1" customWidth="1"/>
    <col min="11540" max="11540" width="15.7109375" bestFit="1" customWidth="1"/>
    <col min="11541" max="11544" width="14.42578125" bestFit="1" customWidth="1"/>
    <col min="11545" max="11545" width="16" bestFit="1" customWidth="1"/>
    <col min="11777" max="11777" width="13.85546875" customWidth="1"/>
    <col min="11778" max="11779" width="17.28515625" bestFit="1" customWidth="1"/>
    <col min="11780" max="11780" width="15.7109375" customWidth="1"/>
    <col min="11781" max="11781" width="10.28515625" bestFit="1" customWidth="1"/>
    <col min="11782" max="11783" width="17.28515625" bestFit="1" customWidth="1"/>
    <col min="11784" max="11784" width="15.5703125" bestFit="1" customWidth="1"/>
    <col min="11785" max="11785" width="9.7109375" bestFit="1" customWidth="1"/>
    <col min="11788" max="11788" width="13.42578125" customWidth="1"/>
    <col min="11789" max="11790" width="14.42578125" bestFit="1" customWidth="1"/>
    <col min="11791" max="11791" width="17.140625" bestFit="1" customWidth="1"/>
    <col min="11792" max="11792" width="14.5703125" bestFit="1" customWidth="1"/>
    <col min="11793" max="11793" width="16.28515625" bestFit="1" customWidth="1"/>
    <col min="11794" max="11794" width="16.140625" bestFit="1" customWidth="1"/>
    <col min="11795" max="11795" width="14.140625" bestFit="1" customWidth="1"/>
    <col min="11796" max="11796" width="15.7109375" bestFit="1" customWidth="1"/>
    <col min="11797" max="11800" width="14.42578125" bestFit="1" customWidth="1"/>
    <col min="11801" max="11801" width="16" bestFit="1" customWidth="1"/>
    <col min="12033" max="12033" width="13.85546875" customWidth="1"/>
    <col min="12034" max="12035" width="17.28515625" bestFit="1" customWidth="1"/>
    <col min="12036" max="12036" width="15.7109375" customWidth="1"/>
    <col min="12037" max="12037" width="10.28515625" bestFit="1" customWidth="1"/>
    <col min="12038" max="12039" width="17.28515625" bestFit="1" customWidth="1"/>
    <col min="12040" max="12040" width="15.5703125" bestFit="1" customWidth="1"/>
    <col min="12041" max="12041" width="9.7109375" bestFit="1" customWidth="1"/>
    <col min="12044" max="12044" width="13.42578125" customWidth="1"/>
    <col min="12045" max="12046" width="14.42578125" bestFit="1" customWidth="1"/>
    <col min="12047" max="12047" width="17.140625" bestFit="1" customWidth="1"/>
    <col min="12048" max="12048" width="14.5703125" bestFit="1" customWidth="1"/>
    <col min="12049" max="12049" width="16.28515625" bestFit="1" customWidth="1"/>
    <col min="12050" max="12050" width="16.140625" bestFit="1" customWidth="1"/>
    <col min="12051" max="12051" width="14.140625" bestFit="1" customWidth="1"/>
    <col min="12052" max="12052" width="15.7109375" bestFit="1" customWidth="1"/>
    <col min="12053" max="12056" width="14.42578125" bestFit="1" customWidth="1"/>
    <col min="12057" max="12057" width="16" bestFit="1" customWidth="1"/>
    <col min="12289" max="12289" width="13.85546875" customWidth="1"/>
    <col min="12290" max="12291" width="17.28515625" bestFit="1" customWidth="1"/>
    <col min="12292" max="12292" width="15.7109375" customWidth="1"/>
    <col min="12293" max="12293" width="10.28515625" bestFit="1" customWidth="1"/>
    <col min="12294" max="12295" width="17.28515625" bestFit="1" customWidth="1"/>
    <col min="12296" max="12296" width="15.5703125" bestFit="1" customWidth="1"/>
    <col min="12297" max="12297" width="9.7109375" bestFit="1" customWidth="1"/>
    <col min="12300" max="12300" width="13.42578125" customWidth="1"/>
    <col min="12301" max="12302" width="14.42578125" bestFit="1" customWidth="1"/>
    <col min="12303" max="12303" width="17.140625" bestFit="1" customWidth="1"/>
    <col min="12304" max="12304" width="14.5703125" bestFit="1" customWidth="1"/>
    <col min="12305" max="12305" width="16.28515625" bestFit="1" customWidth="1"/>
    <col min="12306" max="12306" width="16.140625" bestFit="1" customWidth="1"/>
    <col min="12307" max="12307" width="14.140625" bestFit="1" customWidth="1"/>
    <col min="12308" max="12308" width="15.7109375" bestFit="1" customWidth="1"/>
    <col min="12309" max="12312" width="14.42578125" bestFit="1" customWidth="1"/>
    <col min="12313" max="12313" width="16" bestFit="1" customWidth="1"/>
    <col min="12545" max="12545" width="13.85546875" customWidth="1"/>
    <col min="12546" max="12547" width="17.28515625" bestFit="1" customWidth="1"/>
    <col min="12548" max="12548" width="15.7109375" customWidth="1"/>
    <col min="12549" max="12549" width="10.28515625" bestFit="1" customWidth="1"/>
    <col min="12550" max="12551" width="17.28515625" bestFit="1" customWidth="1"/>
    <col min="12552" max="12552" width="15.5703125" bestFit="1" customWidth="1"/>
    <col min="12553" max="12553" width="9.7109375" bestFit="1" customWidth="1"/>
    <col min="12556" max="12556" width="13.42578125" customWidth="1"/>
    <col min="12557" max="12558" width="14.42578125" bestFit="1" customWidth="1"/>
    <col min="12559" max="12559" width="17.140625" bestFit="1" customWidth="1"/>
    <col min="12560" max="12560" width="14.5703125" bestFit="1" customWidth="1"/>
    <col min="12561" max="12561" width="16.28515625" bestFit="1" customWidth="1"/>
    <col min="12562" max="12562" width="16.140625" bestFit="1" customWidth="1"/>
    <col min="12563" max="12563" width="14.140625" bestFit="1" customWidth="1"/>
    <col min="12564" max="12564" width="15.7109375" bestFit="1" customWidth="1"/>
    <col min="12565" max="12568" width="14.42578125" bestFit="1" customWidth="1"/>
    <col min="12569" max="12569" width="16" bestFit="1" customWidth="1"/>
    <col min="12801" max="12801" width="13.85546875" customWidth="1"/>
    <col min="12802" max="12803" width="17.28515625" bestFit="1" customWidth="1"/>
    <col min="12804" max="12804" width="15.7109375" customWidth="1"/>
    <col min="12805" max="12805" width="10.28515625" bestFit="1" customWidth="1"/>
    <col min="12806" max="12807" width="17.28515625" bestFit="1" customWidth="1"/>
    <col min="12808" max="12808" width="15.5703125" bestFit="1" customWidth="1"/>
    <col min="12809" max="12809" width="9.7109375" bestFit="1" customWidth="1"/>
    <col min="12812" max="12812" width="13.42578125" customWidth="1"/>
    <col min="12813" max="12814" width="14.42578125" bestFit="1" customWidth="1"/>
    <col min="12815" max="12815" width="17.140625" bestFit="1" customWidth="1"/>
    <col min="12816" max="12816" width="14.5703125" bestFit="1" customWidth="1"/>
    <col min="12817" max="12817" width="16.28515625" bestFit="1" customWidth="1"/>
    <col min="12818" max="12818" width="16.140625" bestFit="1" customWidth="1"/>
    <col min="12819" max="12819" width="14.140625" bestFit="1" customWidth="1"/>
    <col min="12820" max="12820" width="15.7109375" bestFit="1" customWidth="1"/>
    <col min="12821" max="12824" width="14.42578125" bestFit="1" customWidth="1"/>
    <col min="12825" max="12825" width="16" bestFit="1" customWidth="1"/>
    <col min="13057" max="13057" width="13.85546875" customWidth="1"/>
    <col min="13058" max="13059" width="17.28515625" bestFit="1" customWidth="1"/>
    <col min="13060" max="13060" width="15.7109375" customWidth="1"/>
    <col min="13061" max="13061" width="10.28515625" bestFit="1" customWidth="1"/>
    <col min="13062" max="13063" width="17.28515625" bestFit="1" customWidth="1"/>
    <col min="13064" max="13064" width="15.5703125" bestFit="1" customWidth="1"/>
    <col min="13065" max="13065" width="9.7109375" bestFit="1" customWidth="1"/>
    <col min="13068" max="13068" width="13.42578125" customWidth="1"/>
    <col min="13069" max="13070" width="14.42578125" bestFit="1" customWidth="1"/>
    <col min="13071" max="13071" width="17.140625" bestFit="1" customWidth="1"/>
    <col min="13072" max="13072" width="14.5703125" bestFit="1" customWidth="1"/>
    <col min="13073" max="13073" width="16.28515625" bestFit="1" customWidth="1"/>
    <col min="13074" max="13074" width="16.140625" bestFit="1" customWidth="1"/>
    <col min="13075" max="13075" width="14.140625" bestFit="1" customWidth="1"/>
    <col min="13076" max="13076" width="15.7109375" bestFit="1" customWidth="1"/>
    <col min="13077" max="13080" width="14.42578125" bestFit="1" customWidth="1"/>
    <col min="13081" max="13081" width="16" bestFit="1" customWidth="1"/>
    <col min="13313" max="13313" width="13.85546875" customWidth="1"/>
    <col min="13314" max="13315" width="17.28515625" bestFit="1" customWidth="1"/>
    <col min="13316" max="13316" width="15.7109375" customWidth="1"/>
    <col min="13317" max="13317" width="10.28515625" bestFit="1" customWidth="1"/>
    <col min="13318" max="13319" width="17.28515625" bestFit="1" customWidth="1"/>
    <col min="13320" max="13320" width="15.5703125" bestFit="1" customWidth="1"/>
    <col min="13321" max="13321" width="9.7109375" bestFit="1" customWidth="1"/>
    <col min="13324" max="13324" width="13.42578125" customWidth="1"/>
    <col min="13325" max="13326" width="14.42578125" bestFit="1" customWidth="1"/>
    <col min="13327" max="13327" width="17.140625" bestFit="1" customWidth="1"/>
    <col min="13328" max="13328" width="14.5703125" bestFit="1" customWidth="1"/>
    <col min="13329" max="13329" width="16.28515625" bestFit="1" customWidth="1"/>
    <col min="13330" max="13330" width="16.140625" bestFit="1" customWidth="1"/>
    <col min="13331" max="13331" width="14.140625" bestFit="1" customWidth="1"/>
    <col min="13332" max="13332" width="15.7109375" bestFit="1" customWidth="1"/>
    <col min="13333" max="13336" width="14.42578125" bestFit="1" customWidth="1"/>
    <col min="13337" max="13337" width="16" bestFit="1" customWidth="1"/>
    <col min="13569" max="13569" width="13.85546875" customWidth="1"/>
    <col min="13570" max="13571" width="17.28515625" bestFit="1" customWidth="1"/>
    <col min="13572" max="13572" width="15.7109375" customWidth="1"/>
    <col min="13573" max="13573" width="10.28515625" bestFit="1" customWidth="1"/>
    <col min="13574" max="13575" width="17.28515625" bestFit="1" customWidth="1"/>
    <col min="13576" max="13576" width="15.5703125" bestFit="1" customWidth="1"/>
    <col min="13577" max="13577" width="9.7109375" bestFit="1" customWidth="1"/>
    <col min="13580" max="13580" width="13.42578125" customWidth="1"/>
    <col min="13581" max="13582" width="14.42578125" bestFit="1" customWidth="1"/>
    <col min="13583" max="13583" width="17.140625" bestFit="1" customWidth="1"/>
    <col min="13584" max="13584" width="14.5703125" bestFit="1" customWidth="1"/>
    <col min="13585" max="13585" width="16.28515625" bestFit="1" customWidth="1"/>
    <col min="13586" max="13586" width="16.140625" bestFit="1" customWidth="1"/>
    <col min="13587" max="13587" width="14.140625" bestFit="1" customWidth="1"/>
    <col min="13588" max="13588" width="15.7109375" bestFit="1" customWidth="1"/>
    <col min="13589" max="13592" width="14.42578125" bestFit="1" customWidth="1"/>
    <col min="13593" max="13593" width="16" bestFit="1" customWidth="1"/>
    <col min="13825" max="13825" width="13.85546875" customWidth="1"/>
    <col min="13826" max="13827" width="17.28515625" bestFit="1" customWidth="1"/>
    <col min="13828" max="13828" width="15.7109375" customWidth="1"/>
    <col min="13829" max="13829" width="10.28515625" bestFit="1" customWidth="1"/>
    <col min="13830" max="13831" width="17.28515625" bestFit="1" customWidth="1"/>
    <col min="13832" max="13832" width="15.5703125" bestFit="1" customWidth="1"/>
    <col min="13833" max="13833" width="9.7109375" bestFit="1" customWidth="1"/>
    <col min="13836" max="13836" width="13.42578125" customWidth="1"/>
    <col min="13837" max="13838" width="14.42578125" bestFit="1" customWidth="1"/>
    <col min="13839" max="13839" width="17.140625" bestFit="1" customWidth="1"/>
    <col min="13840" max="13840" width="14.5703125" bestFit="1" customWidth="1"/>
    <col min="13841" max="13841" width="16.28515625" bestFit="1" customWidth="1"/>
    <col min="13842" max="13842" width="16.140625" bestFit="1" customWidth="1"/>
    <col min="13843" max="13843" width="14.140625" bestFit="1" customWidth="1"/>
    <col min="13844" max="13844" width="15.7109375" bestFit="1" customWidth="1"/>
    <col min="13845" max="13848" width="14.42578125" bestFit="1" customWidth="1"/>
    <col min="13849" max="13849" width="16" bestFit="1" customWidth="1"/>
    <col min="14081" max="14081" width="13.85546875" customWidth="1"/>
    <col min="14082" max="14083" width="17.28515625" bestFit="1" customWidth="1"/>
    <col min="14084" max="14084" width="15.7109375" customWidth="1"/>
    <col min="14085" max="14085" width="10.28515625" bestFit="1" customWidth="1"/>
    <col min="14086" max="14087" width="17.28515625" bestFit="1" customWidth="1"/>
    <col min="14088" max="14088" width="15.5703125" bestFit="1" customWidth="1"/>
    <col min="14089" max="14089" width="9.7109375" bestFit="1" customWidth="1"/>
    <col min="14092" max="14092" width="13.42578125" customWidth="1"/>
    <col min="14093" max="14094" width="14.42578125" bestFit="1" customWidth="1"/>
    <col min="14095" max="14095" width="17.140625" bestFit="1" customWidth="1"/>
    <col min="14096" max="14096" width="14.5703125" bestFit="1" customWidth="1"/>
    <col min="14097" max="14097" width="16.28515625" bestFit="1" customWidth="1"/>
    <col min="14098" max="14098" width="16.140625" bestFit="1" customWidth="1"/>
    <col min="14099" max="14099" width="14.140625" bestFit="1" customWidth="1"/>
    <col min="14100" max="14100" width="15.7109375" bestFit="1" customWidth="1"/>
    <col min="14101" max="14104" width="14.42578125" bestFit="1" customWidth="1"/>
    <col min="14105" max="14105" width="16" bestFit="1" customWidth="1"/>
    <col min="14337" max="14337" width="13.85546875" customWidth="1"/>
    <col min="14338" max="14339" width="17.28515625" bestFit="1" customWidth="1"/>
    <col min="14340" max="14340" width="15.7109375" customWidth="1"/>
    <col min="14341" max="14341" width="10.28515625" bestFit="1" customWidth="1"/>
    <col min="14342" max="14343" width="17.28515625" bestFit="1" customWidth="1"/>
    <col min="14344" max="14344" width="15.5703125" bestFit="1" customWidth="1"/>
    <col min="14345" max="14345" width="9.7109375" bestFit="1" customWidth="1"/>
    <col min="14348" max="14348" width="13.42578125" customWidth="1"/>
    <col min="14349" max="14350" width="14.42578125" bestFit="1" customWidth="1"/>
    <col min="14351" max="14351" width="17.140625" bestFit="1" customWidth="1"/>
    <col min="14352" max="14352" width="14.5703125" bestFit="1" customWidth="1"/>
    <col min="14353" max="14353" width="16.28515625" bestFit="1" customWidth="1"/>
    <col min="14354" max="14354" width="16.140625" bestFit="1" customWidth="1"/>
    <col min="14355" max="14355" width="14.140625" bestFit="1" customWidth="1"/>
    <col min="14356" max="14356" width="15.7109375" bestFit="1" customWidth="1"/>
    <col min="14357" max="14360" width="14.42578125" bestFit="1" customWidth="1"/>
    <col min="14361" max="14361" width="16" bestFit="1" customWidth="1"/>
    <col min="14593" max="14593" width="13.85546875" customWidth="1"/>
    <col min="14594" max="14595" width="17.28515625" bestFit="1" customWidth="1"/>
    <col min="14596" max="14596" width="15.7109375" customWidth="1"/>
    <col min="14597" max="14597" width="10.28515625" bestFit="1" customWidth="1"/>
    <col min="14598" max="14599" width="17.28515625" bestFit="1" customWidth="1"/>
    <col min="14600" max="14600" width="15.5703125" bestFit="1" customWidth="1"/>
    <col min="14601" max="14601" width="9.7109375" bestFit="1" customWidth="1"/>
    <col min="14604" max="14604" width="13.42578125" customWidth="1"/>
    <col min="14605" max="14606" width="14.42578125" bestFit="1" customWidth="1"/>
    <col min="14607" max="14607" width="17.140625" bestFit="1" customWidth="1"/>
    <col min="14608" max="14608" width="14.5703125" bestFit="1" customWidth="1"/>
    <col min="14609" max="14609" width="16.28515625" bestFit="1" customWidth="1"/>
    <col min="14610" max="14610" width="16.140625" bestFit="1" customWidth="1"/>
    <col min="14611" max="14611" width="14.140625" bestFit="1" customWidth="1"/>
    <col min="14612" max="14612" width="15.7109375" bestFit="1" customWidth="1"/>
    <col min="14613" max="14616" width="14.42578125" bestFit="1" customWidth="1"/>
    <col min="14617" max="14617" width="16" bestFit="1" customWidth="1"/>
    <col min="14849" max="14849" width="13.85546875" customWidth="1"/>
    <col min="14850" max="14851" width="17.28515625" bestFit="1" customWidth="1"/>
    <col min="14852" max="14852" width="15.7109375" customWidth="1"/>
    <col min="14853" max="14853" width="10.28515625" bestFit="1" customWidth="1"/>
    <col min="14854" max="14855" width="17.28515625" bestFit="1" customWidth="1"/>
    <col min="14856" max="14856" width="15.5703125" bestFit="1" customWidth="1"/>
    <col min="14857" max="14857" width="9.7109375" bestFit="1" customWidth="1"/>
    <col min="14860" max="14860" width="13.42578125" customWidth="1"/>
    <col min="14861" max="14862" width="14.42578125" bestFit="1" customWidth="1"/>
    <col min="14863" max="14863" width="17.140625" bestFit="1" customWidth="1"/>
    <col min="14864" max="14864" width="14.5703125" bestFit="1" customWidth="1"/>
    <col min="14865" max="14865" width="16.28515625" bestFit="1" customWidth="1"/>
    <col min="14866" max="14866" width="16.140625" bestFit="1" customWidth="1"/>
    <col min="14867" max="14867" width="14.140625" bestFit="1" customWidth="1"/>
    <col min="14868" max="14868" width="15.7109375" bestFit="1" customWidth="1"/>
    <col min="14869" max="14872" width="14.42578125" bestFit="1" customWidth="1"/>
    <col min="14873" max="14873" width="16" bestFit="1" customWidth="1"/>
    <col min="15105" max="15105" width="13.85546875" customWidth="1"/>
    <col min="15106" max="15107" width="17.28515625" bestFit="1" customWidth="1"/>
    <col min="15108" max="15108" width="15.7109375" customWidth="1"/>
    <col min="15109" max="15109" width="10.28515625" bestFit="1" customWidth="1"/>
    <col min="15110" max="15111" width="17.28515625" bestFit="1" customWidth="1"/>
    <col min="15112" max="15112" width="15.5703125" bestFit="1" customWidth="1"/>
    <col min="15113" max="15113" width="9.7109375" bestFit="1" customWidth="1"/>
    <col min="15116" max="15116" width="13.42578125" customWidth="1"/>
    <col min="15117" max="15118" width="14.42578125" bestFit="1" customWidth="1"/>
    <col min="15119" max="15119" width="17.140625" bestFit="1" customWidth="1"/>
    <col min="15120" max="15120" width="14.5703125" bestFit="1" customWidth="1"/>
    <col min="15121" max="15121" width="16.28515625" bestFit="1" customWidth="1"/>
    <col min="15122" max="15122" width="16.140625" bestFit="1" customWidth="1"/>
    <col min="15123" max="15123" width="14.140625" bestFit="1" customWidth="1"/>
    <col min="15124" max="15124" width="15.7109375" bestFit="1" customWidth="1"/>
    <col min="15125" max="15128" width="14.42578125" bestFit="1" customWidth="1"/>
    <col min="15129" max="15129" width="16" bestFit="1" customWidth="1"/>
    <col min="15361" max="15361" width="13.85546875" customWidth="1"/>
    <col min="15362" max="15363" width="17.28515625" bestFit="1" customWidth="1"/>
    <col min="15364" max="15364" width="15.7109375" customWidth="1"/>
    <col min="15365" max="15365" width="10.28515625" bestFit="1" customWidth="1"/>
    <col min="15366" max="15367" width="17.28515625" bestFit="1" customWidth="1"/>
    <col min="15368" max="15368" width="15.5703125" bestFit="1" customWidth="1"/>
    <col min="15369" max="15369" width="9.7109375" bestFit="1" customWidth="1"/>
    <col min="15372" max="15372" width="13.42578125" customWidth="1"/>
    <col min="15373" max="15374" width="14.42578125" bestFit="1" customWidth="1"/>
    <col min="15375" max="15375" width="17.140625" bestFit="1" customWidth="1"/>
    <col min="15376" max="15376" width="14.5703125" bestFit="1" customWidth="1"/>
    <col min="15377" max="15377" width="16.28515625" bestFit="1" customWidth="1"/>
    <col min="15378" max="15378" width="16.140625" bestFit="1" customWidth="1"/>
    <col min="15379" max="15379" width="14.140625" bestFit="1" customWidth="1"/>
    <col min="15380" max="15380" width="15.7109375" bestFit="1" customWidth="1"/>
    <col min="15381" max="15384" width="14.42578125" bestFit="1" customWidth="1"/>
    <col min="15385" max="15385" width="16" bestFit="1" customWidth="1"/>
    <col min="15617" max="15617" width="13.85546875" customWidth="1"/>
    <col min="15618" max="15619" width="17.28515625" bestFit="1" customWidth="1"/>
    <col min="15620" max="15620" width="15.7109375" customWidth="1"/>
    <col min="15621" max="15621" width="10.28515625" bestFit="1" customWidth="1"/>
    <col min="15622" max="15623" width="17.28515625" bestFit="1" customWidth="1"/>
    <col min="15624" max="15624" width="15.5703125" bestFit="1" customWidth="1"/>
    <col min="15625" max="15625" width="9.7109375" bestFit="1" customWidth="1"/>
    <col min="15628" max="15628" width="13.42578125" customWidth="1"/>
    <col min="15629" max="15630" width="14.42578125" bestFit="1" customWidth="1"/>
    <col min="15631" max="15631" width="17.140625" bestFit="1" customWidth="1"/>
    <col min="15632" max="15632" width="14.5703125" bestFit="1" customWidth="1"/>
    <col min="15633" max="15633" width="16.28515625" bestFit="1" customWidth="1"/>
    <col min="15634" max="15634" width="16.140625" bestFit="1" customWidth="1"/>
    <col min="15635" max="15635" width="14.140625" bestFit="1" customWidth="1"/>
    <col min="15636" max="15636" width="15.7109375" bestFit="1" customWidth="1"/>
    <col min="15637" max="15640" width="14.42578125" bestFit="1" customWidth="1"/>
    <col min="15641" max="15641" width="16" bestFit="1" customWidth="1"/>
    <col min="15873" max="15873" width="13.85546875" customWidth="1"/>
    <col min="15874" max="15875" width="17.28515625" bestFit="1" customWidth="1"/>
    <col min="15876" max="15876" width="15.7109375" customWidth="1"/>
    <col min="15877" max="15877" width="10.28515625" bestFit="1" customWidth="1"/>
    <col min="15878" max="15879" width="17.28515625" bestFit="1" customWidth="1"/>
    <col min="15880" max="15880" width="15.5703125" bestFit="1" customWidth="1"/>
    <col min="15881" max="15881" width="9.7109375" bestFit="1" customWidth="1"/>
    <col min="15884" max="15884" width="13.42578125" customWidth="1"/>
    <col min="15885" max="15886" width="14.42578125" bestFit="1" customWidth="1"/>
    <col min="15887" max="15887" width="17.140625" bestFit="1" customWidth="1"/>
    <col min="15888" max="15888" width="14.5703125" bestFit="1" customWidth="1"/>
    <col min="15889" max="15889" width="16.28515625" bestFit="1" customWidth="1"/>
    <col min="15890" max="15890" width="16.140625" bestFit="1" customWidth="1"/>
    <col min="15891" max="15891" width="14.140625" bestFit="1" customWidth="1"/>
    <col min="15892" max="15892" width="15.7109375" bestFit="1" customWidth="1"/>
    <col min="15893" max="15896" width="14.42578125" bestFit="1" customWidth="1"/>
    <col min="15897" max="15897" width="16" bestFit="1" customWidth="1"/>
    <col min="16129" max="16129" width="13.85546875" customWidth="1"/>
    <col min="16130" max="16131" width="17.28515625" bestFit="1" customWidth="1"/>
    <col min="16132" max="16132" width="15.7109375" customWidth="1"/>
    <col min="16133" max="16133" width="10.28515625" bestFit="1" customWidth="1"/>
    <col min="16134" max="16135" width="17.28515625" bestFit="1" customWidth="1"/>
    <col min="16136" max="16136" width="15.5703125" bestFit="1" customWidth="1"/>
    <col min="16137" max="16137" width="9.7109375" bestFit="1" customWidth="1"/>
    <col min="16140" max="16140" width="13.42578125" customWidth="1"/>
    <col min="16141" max="16142" width="14.42578125" bestFit="1" customWidth="1"/>
    <col min="16143" max="16143" width="17.140625" bestFit="1" customWidth="1"/>
    <col min="16144" max="16144" width="14.5703125" bestFit="1" customWidth="1"/>
    <col min="16145" max="16145" width="16.28515625" bestFit="1" customWidth="1"/>
    <col min="16146" max="16146" width="16.140625" bestFit="1" customWidth="1"/>
    <col min="16147" max="16147" width="14.140625" bestFit="1" customWidth="1"/>
    <col min="16148" max="16148" width="15.7109375" bestFit="1" customWidth="1"/>
    <col min="16149" max="16152" width="14.42578125" bestFit="1" customWidth="1"/>
    <col min="16153" max="16153" width="16" bestFit="1" customWidth="1"/>
  </cols>
  <sheetData>
    <row r="3" spans="1:26" x14ac:dyDescent="0.25">
      <c r="L3" s="1" t="s">
        <v>0</v>
      </c>
    </row>
    <row r="4" spans="1:26" x14ac:dyDescent="0.25">
      <c r="B4" s="2" t="s">
        <v>1</v>
      </c>
      <c r="C4" s="2" t="s">
        <v>2</v>
      </c>
      <c r="D4" s="55" t="s">
        <v>3</v>
      </c>
      <c r="E4" s="55"/>
      <c r="F4" s="2" t="s">
        <v>1</v>
      </c>
      <c r="G4" s="2" t="s">
        <v>2</v>
      </c>
      <c r="H4" s="55" t="s">
        <v>3</v>
      </c>
      <c r="I4" s="55"/>
    </row>
    <row r="5" spans="1:26" x14ac:dyDescent="0.25">
      <c r="B5" s="54"/>
      <c r="C5" s="5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6" ht="15.75" thickBot="1" x14ac:dyDescent="0.3">
      <c r="B6" s="5" t="s">
        <v>37</v>
      </c>
      <c r="C6" s="6">
        <v>45017</v>
      </c>
      <c r="D6" s="5" t="s">
        <v>4</v>
      </c>
      <c r="E6" s="5" t="s">
        <v>5</v>
      </c>
      <c r="F6" s="5" t="s">
        <v>6</v>
      </c>
      <c r="G6" s="5" t="s">
        <v>6</v>
      </c>
      <c r="H6" s="5" t="s">
        <v>4</v>
      </c>
      <c r="I6" s="5" t="s">
        <v>5</v>
      </c>
      <c r="L6" s="4"/>
      <c r="M6" s="6">
        <v>44743</v>
      </c>
      <c r="N6" s="6">
        <v>44774</v>
      </c>
      <c r="O6" s="6">
        <v>44805</v>
      </c>
      <c r="P6" s="6">
        <v>44835</v>
      </c>
      <c r="Q6" s="6">
        <v>44866</v>
      </c>
      <c r="R6" s="6">
        <v>44896</v>
      </c>
      <c r="S6" s="6">
        <v>44927</v>
      </c>
      <c r="T6" s="6">
        <v>44958</v>
      </c>
      <c r="U6" s="6">
        <v>44986</v>
      </c>
      <c r="V6" s="6">
        <v>45017</v>
      </c>
      <c r="W6" s="6">
        <v>45047</v>
      </c>
      <c r="X6" s="6">
        <v>45078</v>
      </c>
      <c r="Y6" s="7" t="s">
        <v>7</v>
      </c>
      <c r="Z6" s="8"/>
    </row>
    <row r="7" spans="1:26" x14ac:dyDescent="0.25">
      <c r="C7" s="9"/>
      <c r="L7" s="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</row>
    <row r="8" spans="1:26" x14ac:dyDescent="0.25">
      <c r="A8" s="11" t="s">
        <v>8</v>
      </c>
      <c r="B8" s="12">
        <v>2247774.54</v>
      </c>
      <c r="C8" s="13">
        <v>2133286.79</v>
      </c>
      <c r="D8" s="12">
        <v>114487.75</v>
      </c>
      <c r="E8" s="14">
        <v>5.3667303682127049E-2</v>
      </c>
      <c r="F8" s="12">
        <v>21555990.5</v>
      </c>
      <c r="G8" s="12">
        <v>17867728.500000004</v>
      </c>
      <c r="H8" s="12">
        <v>3688261.9999999963</v>
      </c>
      <c r="I8" s="14">
        <v>0.20642030686776977</v>
      </c>
      <c r="L8" s="15" t="s">
        <v>8</v>
      </c>
      <c r="M8" s="13">
        <v>2107717.1800000002</v>
      </c>
      <c r="N8" s="13">
        <v>2150688.35</v>
      </c>
      <c r="O8" s="13">
        <v>2135646.39</v>
      </c>
      <c r="P8" s="13">
        <v>2082706.72</v>
      </c>
      <c r="Q8" s="13">
        <v>1930162.68</v>
      </c>
      <c r="R8" s="13">
        <v>2100039.12</v>
      </c>
      <c r="S8" s="13">
        <v>1723345.67</v>
      </c>
      <c r="T8" s="13">
        <v>1673565.8</v>
      </c>
      <c r="U8" s="13">
        <v>1963856.59</v>
      </c>
      <c r="V8" s="13">
        <v>2133286.79</v>
      </c>
      <c r="W8" s="13">
        <v>2195082.71</v>
      </c>
      <c r="X8" s="13">
        <v>2314130.4300000002</v>
      </c>
      <c r="Y8" s="13">
        <v>24510228.430000003</v>
      </c>
    </row>
    <row r="9" spans="1:26" x14ac:dyDescent="0.25">
      <c r="A9" s="11" t="s">
        <v>9</v>
      </c>
      <c r="B9" s="12">
        <v>521298.9</v>
      </c>
      <c r="C9" s="13">
        <v>501053.98</v>
      </c>
      <c r="D9" s="12">
        <v>20244.920000000042</v>
      </c>
      <c r="E9" s="14">
        <v>4.0404668574831083E-2</v>
      </c>
      <c r="F9" s="12">
        <v>4944597.95</v>
      </c>
      <c r="G9" s="12">
        <v>4516090.66</v>
      </c>
      <c r="H9" s="12">
        <v>428507.29000000004</v>
      </c>
      <c r="I9" s="14">
        <v>9.4884563278452877E-2</v>
      </c>
      <c r="L9" s="15" t="s">
        <v>9</v>
      </c>
      <c r="M9" s="13">
        <v>443329.81</v>
      </c>
      <c r="N9" s="13">
        <v>533585.35</v>
      </c>
      <c r="O9" s="13">
        <v>519436.91</v>
      </c>
      <c r="P9" s="13">
        <v>525373.22</v>
      </c>
      <c r="Q9" s="13">
        <v>484475.94</v>
      </c>
      <c r="R9" s="13">
        <v>559802.25</v>
      </c>
      <c r="S9" s="13">
        <v>447086.93</v>
      </c>
      <c r="T9" s="13">
        <v>444523.65</v>
      </c>
      <c r="U9" s="13">
        <v>558476.6</v>
      </c>
      <c r="V9" s="13">
        <v>501053.98</v>
      </c>
      <c r="W9" s="13">
        <v>523757.12</v>
      </c>
      <c r="X9" s="13">
        <v>507817.95</v>
      </c>
      <c r="Y9" s="13">
        <v>6048719.7100000009</v>
      </c>
    </row>
    <row r="10" spans="1:26" x14ac:dyDescent="0.25">
      <c r="A10" s="11" t="s">
        <v>10</v>
      </c>
      <c r="B10" s="12">
        <v>76998828.730000004</v>
      </c>
      <c r="C10" s="13">
        <v>74209640.060000002</v>
      </c>
      <c r="D10" s="12">
        <v>2789188.6700000018</v>
      </c>
      <c r="E10" s="14">
        <v>3.7585260725491808E-2</v>
      </c>
      <c r="F10" s="12">
        <v>781228765.48000002</v>
      </c>
      <c r="G10" s="12">
        <v>681837858.29999995</v>
      </c>
      <c r="H10" s="12">
        <v>99390907.180000067</v>
      </c>
      <c r="I10" s="14">
        <v>0.14576912380284601</v>
      </c>
      <c r="L10" s="15" t="s">
        <v>10</v>
      </c>
      <c r="M10" s="13">
        <v>73193818.680000007</v>
      </c>
      <c r="N10" s="13">
        <v>74280480.099999994</v>
      </c>
      <c r="O10" s="13">
        <v>78431528.030000001</v>
      </c>
      <c r="P10" s="13">
        <v>76873277.469999999</v>
      </c>
      <c r="Q10" s="13">
        <v>74802467.359999999</v>
      </c>
      <c r="R10" s="13">
        <v>84928737.890000001</v>
      </c>
      <c r="S10" s="13">
        <v>71030362.039999992</v>
      </c>
      <c r="T10" s="13">
        <v>68311792.719999999</v>
      </c>
      <c r="U10" s="13">
        <v>79985394.010000005</v>
      </c>
      <c r="V10" s="13">
        <v>74209640.060000002</v>
      </c>
      <c r="W10" s="13">
        <v>80922633.800000012</v>
      </c>
      <c r="X10" s="13">
        <v>76129274.439999998</v>
      </c>
      <c r="Y10" s="13">
        <v>913099406.5999999</v>
      </c>
    </row>
    <row r="11" spans="1:26" x14ac:dyDescent="0.25">
      <c r="A11" s="11" t="s">
        <v>11</v>
      </c>
      <c r="B11" s="12">
        <v>1162104.8899999999</v>
      </c>
      <c r="C11" s="13">
        <v>1079055.7</v>
      </c>
      <c r="D11" s="12">
        <v>83049.189999999944</v>
      </c>
      <c r="E11" s="14">
        <v>7.6964692369448529E-2</v>
      </c>
      <c r="F11" s="12">
        <v>12823301.450000001</v>
      </c>
      <c r="G11" s="12">
        <v>11253674.26</v>
      </c>
      <c r="H11" s="12">
        <v>1569627.1900000013</v>
      </c>
      <c r="I11" s="14">
        <v>0.13947686362125086</v>
      </c>
      <c r="L11" s="15" t="s">
        <v>11</v>
      </c>
      <c r="M11" s="13">
        <v>1429154.24</v>
      </c>
      <c r="N11" s="13">
        <v>1402230.23</v>
      </c>
      <c r="O11" s="13">
        <v>1421166.06</v>
      </c>
      <c r="P11" s="13">
        <v>1242304.17</v>
      </c>
      <c r="Q11" s="13">
        <v>1151087.1499999999</v>
      </c>
      <c r="R11" s="13">
        <v>1343702.93</v>
      </c>
      <c r="S11" s="13">
        <v>1087170.92</v>
      </c>
      <c r="T11" s="13">
        <v>1000201.98</v>
      </c>
      <c r="U11" s="13">
        <v>1176656.58</v>
      </c>
      <c r="V11" s="13">
        <v>1079055.7</v>
      </c>
      <c r="W11" s="13">
        <v>1200153.3799999999</v>
      </c>
      <c r="X11" s="13">
        <v>1372438.62</v>
      </c>
      <c r="Y11" s="13">
        <v>14905321.960000001</v>
      </c>
    </row>
    <row r="12" spans="1:26" x14ac:dyDescent="0.25">
      <c r="A12" s="11" t="s">
        <v>12</v>
      </c>
      <c r="B12" s="12">
        <v>2231168.09</v>
      </c>
      <c r="C12" s="13">
        <v>2061970.71</v>
      </c>
      <c r="D12" s="12">
        <v>169197.37999999989</v>
      </c>
      <c r="E12" s="14">
        <v>8.2056151030389698E-2</v>
      </c>
      <c r="F12" s="12">
        <v>23807306.409999996</v>
      </c>
      <c r="G12" s="12">
        <v>20677726.359999999</v>
      </c>
      <c r="H12" s="12">
        <v>3129580.049999997</v>
      </c>
      <c r="I12" s="14">
        <v>0.15135029816692075</v>
      </c>
      <c r="L12" s="15" t="s">
        <v>12</v>
      </c>
      <c r="M12" s="13">
        <v>2329535.92</v>
      </c>
      <c r="N12" s="13">
        <v>2491168.1800000002</v>
      </c>
      <c r="O12" s="13">
        <v>2415290.77</v>
      </c>
      <c r="P12" s="13">
        <v>2271709.48</v>
      </c>
      <c r="Q12" s="13">
        <v>2325453.7799999998</v>
      </c>
      <c r="R12" s="13">
        <v>2285188.3199999998</v>
      </c>
      <c r="S12" s="13">
        <v>2144770.17</v>
      </c>
      <c r="T12" s="13">
        <v>2026149.08</v>
      </c>
      <c r="U12" s="13">
        <v>2388460.66</v>
      </c>
      <c r="V12" s="13">
        <v>2061970.71</v>
      </c>
      <c r="W12" s="13">
        <v>2425652.7200000002</v>
      </c>
      <c r="X12" s="13">
        <v>2215353.9700000002</v>
      </c>
      <c r="Y12" s="13">
        <v>27380703.759999998</v>
      </c>
    </row>
    <row r="13" spans="1:26" x14ac:dyDescent="0.25">
      <c r="A13" s="11" t="s">
        <v>13</v>
      </c>
      <c r="B13" s="12">
        <v>32188.87</v>
      </c>
      <c r="C13" s="13">
        <v>34257.83</v>
      </c>
      <c r="D13" s="12">
        <v>-2068.9600000000028</v>
      </c>
      <c r="E13" s="14">
        <v>-6.0393784428260711E-2</v>
      </c>
      <c r="F13" s="12">
        <v>301868.61</v>
      </c>
      <c r="G13" s="12">
        <v>325603.57999999996</v>
      </c>
      <c r="H13" s="12">
        <v>-23734.969999999972</v>
      </c>
      <c r="I13" s="14">
        <v>-7.2895298018529078E-2</v>
      </c>
      <c r="L13" s="15" t="s">
        <v>13</v>
      </c>
      <c r="M13" s="13">
        <v>34466.92</v>
      </c>
      <c r="N13" s="13">
        <v>38270.6</v>
      </c>
      <c r="O13" s="13">
        <v>27492.28</v>
      </c>
      <c r="P13" s="13">
        <v>50868.959999999999</v>
      </c>
      <c r="Q13" s="13">
        <v>33467</v>
      </c>
      <c r="R13" s="13">
        <v>29124.48</v>
      </c>
      <c r="S13" s="13">
        <v>48855.92</v>
      </c>
      <c r="T13" s="13">
        <v>31621.3</v>
      </c>
      <c r="U13" s="13">
        <v>31436.12</v>
      </c>
      <c r="V13" s="13">
        <v>34257.83</v>
      </c>
      <c r="W13" s="13">
        <v>32138.78</v>
      </c>
      <c r="X13" s="13">
        <v>73738.759999999995</v>
      </c>
      <c r="Y13" s="13">
        <v>465738.94999999995</v>
      </c>
    </row>
    <row r="14" spans="1:26" x14ac:dyDescent="0.25">
      <c r="A14" s="11" t="s">
        <v>14</v>
      </c>
      <c r="B14" s="12">
        <v>528320.21</v>
      </c>
      <c r="C14" s="13">
        <v>655178.31000000006</v>
      </c>
      <c r="D14" s="12">
        <v>-126858.10000000009</v>
      </c>
      <c r="E14" s="14">
        <v>-0.19362377854053209</v>
      </c>
      <c r="F14" s="12">
        <v>5754324.4899999993</v>
      </c>
      <c r="G14" s="12">
        <v>4680864.88</v>
      </c>
      <c r="H14" s="12">
        <v>1073459.6099999994</v>
      </c>
      <c r="I14" s="14">
        <v>0.22932933069411723</v>
      </c>
      <c r="L14" s="15" t="s">
        <v>14</v>
      </c>
      <c r="M14" s="13">
        <v>482374.06</v>
      </c>
      <c r="N14" s="13">
        <v>469930.58</v>
      </c>
      <c r="O14" s="13">
        <v>451699.89</v>
      </c>
      <c r="P14" s="13">
        <v>476791.61</v>
      </c>
      <c r="Q14" s="13">
        <v>454451.49</v>
      </c>
      <c r="R14" s="13">
        <v>753362.75</v>
      </c>
      <c r="S14" s="13">
        <v>498507.96</v>
      </c>
      <c r="T14" s="13">
        <v>501833.01</v>
      </c>
      <c r="U14" s="13">
        <v>591913.53</v>
      </c>
      <c r="V14" s="13">
        <v>655178.31000000006</v>
      </c>
      <c r="W14" s="13">
        <v>544439.99</v>
      </c>
      <c r="X14" s="13">
        <v>355850.69</v>
      </c>
      <c r="Y14" s="13">
        <v>6236333.8700000001</v>
      </c>
    </row>
    <row r="15" spans="1:26" x14ac:dyDescent="0.25">
      <c r="A15" s="11" t="s">
        <v>15</v>
      </c>
      <c r="B15" s="12">
        <v>834696.11</v>
      </c>
      <c r="C15" s="13">
        <v>915341.5</v>
      </c>
      <c r="D15" s="12">
        <v>-80645.390000000014</v>
      </c>
      <c r="E15" s="14">
        <v>-8.810415566212175E-2</v>
      </c>
      <c r="F15" s="12">
        <v>9551434.6399999969</v>
      </c>
      <c r="G15" s="12">
        <v>7534476.2500000009</v>
      </c>
      <c r="H15" s="12">
        <v>2016958.3899999959</v>
      </c>
      <c r="I15" s="14">
        <v>0.26769722580252286</v>
      </c>
      <c r="L15" s="15" t="s">
        <v>15</v>
      </c>
      <c r="M15" s="13">
        <v>762668.97</v>
      </c>
      <c r="N15" s="13">
        <v>896717.02</v>
      </c>
      <c r="O15" s="13">
        <v>926484.24</v>
      </c>
      <c r="P15" s="13">
        <v>879761.02</v>
      </c>
      <c r="Q15" s="13">
        <v>775173.57</v>
      </c>
      <c r="R15" s="13">
        <v>823189.61</v>
      </c>
      <c r="S15" s="13">
        <v>855356.42</v>
      </c>
      <c r="T15" s="13">
        <v>751010.77</v>
      </c>
      <c r="U15" s="13">
        <v>864114.63</v>
      </c>
      <c r="V15" s="13">
        <v>915341.5</v>
      </c>
      <c r="W15" s="13">
        <v>992581.34</v>
      </c>
      <c r="X15" s="13">
        <v>1068622.3899999999</v>
      </c>
      <c r="Y15" s="13">
        <v>10511021.48</v>
      </c>
    </row>
    <row r="16" spans="1:26" x14ac:dyDescent="0.25">
      <c r="A16" s="11" t="s">
        <v>16</v>
      </c>
      <c r="B16" s="12">
        <v>367703.98</v>
      </c>
      <c r="C16" s="13">
        <v>306884.02</v>
      </c>
      <c r="D16" s="12">
        <v>60819.959999999963</v>
      </c>
      <c r="E16" s="14">
        <v>0.19818549040122702</v>
      </c>
      <c r="F16" s="12">
        <v>4015590.77</v>
      </c>
      <c r="G16" s="12">
        <v>3248800</v>
      </c>
      <c r="H16" s="12">
        <v>766790.77</v>
      </c>
      <c r="I16" s="14">
        <v>0.23602276840679637</v>
      </c>
      <c r="L16" s="15" t="s">
        <v>16</v>
      </c>
      <c r="M16" s="13">
        <v>407718.95</v>
      </c>
      <c r="N16" s="13">
        <v>381906.69</v>
      </c>
      <c r="O16" s="13">
        <v>352835.52</v>
      </c>
      <c r="P16" s="13">
        <v>420987.26</v>
      </c>
      <c r="Q16" s="13">
        <v>378765.69</v>
      </c>
      <c r="R16" s="13">
        <v>308376.13</v>
      </c>
      <c r="S16" s="13">
        <v>305708.55</v>
      </c>
      <c r="T16" s="13">
        <v>312724.15999999997</v>
      </c>
      <c r="U16" s="13">
        <v>379777.05</v>
      </c>
      <c r="V16" s="13">
        <v>306884.02</v>
      </c>
      <c r="W16" s="13">
        <v>378605.1</v>
      </c>
      <c r="X16" s="13">
        <v>532603.9</v>
      </c>
      <c r="Y16" s="13">
        <v>4466893.0200000005</v>
      </c>
    </row>
    <row r="17" spans="1:25" x14ac:dyDescent="0.25">
      <c r="A17" s="11" t="s">
        <v>17</v>
      </c>
      <c r="B17" s="12">
        <v>56066.48</v>
      </c>
      <c r="C17" s="13">
        <v>34518.15</v>
      </c>
      <c r="D17" s="12">
        <v>21548.33</v>
      </c>
      <c r="E17" s="14">
        <v>0.62426085986647606</v>
      </c>
      <c r="F17" s="12">
        <v>540115.36</v>
      </c>
      <c r="G17" s="12">
        <v>400943.36999999994</v>
      </c>
      <c r="H17" s="12">
        <v>139171.99000000005</v>
      </c>
      <c r="I17" s="14">
        <v>0.34711133894045954</v>
      </c>
      <c r="L17" s="15" t="s">
        <v>17</v>
      </c>
      <c r="M17" s="13">
        <v>43681.61</v>
      </c>
      <c r="N17" s="13">
        <v>46898.34</v>
      </c>
      <c r="O17" s="13">
        <v>51066.68</v>
      </c>
      <c r="P17" s="13">
        <v>40649.72</v>
      </c>
      <c r="Q17" s="13">
        <v>40558.43</v>
      </c>
      <c r="R17" s="13">
        <v>41132.06</v>
      </c>
      <c r="S17" s="13">
        <v>42448.29</v>
      </c>
      <c r="T17" s="13">
        <v>32892.910000000003</v>
      </c>
      <c r="U17" s="13">
        <v>61615.33</v>
      </c>
      <c r="V17" s="13">
        <v>34518.15</v>
      </c>
      <c r="W17" s="13">
        <v>45592.47</v>
      </c>
      <c r="X17" s="13">
        <v>43229.97</v>
      </c>
      <c r="Y17" s="13">
        <v>524283.95999999996</v>
      </c>
    </row>
    <row r="18" spans="1:25" x14ac:dyDescent="0.25">
      <c r="A18" s="11" t="s">
        <v>18</v>
      </c>
      <c r="B18" s="12">
        <v>932336.38</v>
      </c>
      <c r="C18" s="13">
        <v>1087797.53</v>
      </c>
      <c r="D18" s="12">
        <v>-155461.15000000002</v>
      </c>
      <c r="E18" s="14">
        <v>-0.14291368174002014</v>
      </c>
      <c r="F18" s="12">
        <v>9829845.8800000008</v>
      </c>
      <c r="G18" s="12">
        <v>8488686.2100000009</v>
      </c>
      <c r="H18" s="12">
        <v>1341159.67</v>
      </c>
      <c r="I18" s="14">
        <v>0.15799378570738801</v>
      </c>
      <c r="L18" s="15" t="s">
        <v>18</v>
      </c>
      <c r="M18" s="13">
        <v>925825.41</v>
      </c>
      <c r="N18" s="13">
        <v>967370.76</v>
      </c>
      <c r="O18" s="13">
        <v>917865.01</v>
      </c>
      <c r="P18" s="13">
        <v>879478.66</v>
      </c>
      <c r="Q18" s="13">
        <v>902072.54</v>
      </c>
      <c r="R18" s="13">
        <v>1113837.3600000001</v>
      </c>
      <c r="S18" s="13">
        <v>865255.94</v>
      </c>
      <c r="T18" s="13">
        <v>854085.7</v>
      </c>
      <c r="U18" s="13">
        <v>1062894.83</v>
      </c>
      <c r="V18" s="13">
        <v>1087797.53</v>
      </c>
      <c r="W18" s="13">
        <v>1049597.8400000001</v>
      </c>
      <c r="X18" s="13">
        <v>1054625.27</v>
      </c>
      <c r="Y18" s="13">
        <v>11680706.85</v>
      </c>
    </row>
    <row r="19" spans="1:25" x14ac:dyDescent="0.25">
      <c r="A19" s="11" t="s">
        <v>19</v>
      </c>
      <c r="B19" s="12">
        <v>70858.539999999994</v>
      </c>
      <c r="C19" s="13">
        <v>93856.23</v>
      </c>
      <c r="D19" s="12">
        <v>-22997.690000000002</v>
      </c>
      <c r="E19" s="14">
        <v>-0.24503104375703141</v>
      </c>
      <c r="F19" s="12">
        <v>575737.1100000001</v>
      </c>
      <c r="G19" s="12">
        <v>611191.97</v>
      </c>
      <c r="H19" s="12">
        <v>-35454.85999999987</v>
      </c>
      <c r="I19" s="14">
        <v>-5.8009368153184131E-2</v>
      </c>
      <c r="L19" s="15" t="s">
        <v>19</v>
      </c>
      <c r="M19" s="13">
        <v>72227.360000000001</v>
      </c>
      <c r="N19" s="13">
        <v>63392.160000000003</v>
      </c>
      <c r="O19" s="13">
        <v>75512.81</v>
      </c>
      <c r="P19" s="13">
        <v>81287.23</v>
      </c>
      <c r="Q19" s="13">
        <v>66685.37</v>
      </c>
      <c r="R19" s="13">
        <v>63317.61</v>
      </c>
      <c r="S19" s="13">
        <v>66630.509999999995</v>
      </c>
      <c r="T19" s="13">
        <v>58623.839999999997</v>
      </c>
      <c r="U19" s="13">
        <v>63515.08</v>
      </c>
      <c r="V19" s="13">
        <v>93856.23</v>
      </c>
      <c r="W19" s="13">
        <v>75026.8</v>
      </c>
      <c r="X19" s="13">
        <v>59625.63</v>
      </c>
      <c r="Y19" s="13">
        <v>839700.63</v>
      </c>
    </row>
    <row r="20" spans="1:25" x14ac:dyDescent="0.25">
      <c r="A20" s="11" t="s">
        <v>20</v>
      </c>
      <c r="B20" s="12">
        <v>1341807.93</v>
      </c>
      <c r="C20" s="13">
        <v>1156924.49</v>
      </c>
      <c r="D20" s="12">
        <v>184883.43999999994</v>
      </c>
      <c r="E20" s="14">
        <v>0.15980596970507552</v>
      </c>
      <c r="F20" s="12">
        <v>11217842.49</v>
      </c>
      <c r="G20" s="12">
        <v>9895355.620000001</v>
      </c>
      <c r="H20" s="12">
        <v>1322486.8699999992</v>
      </c>
      <c r="I20" s="14">
        <v>0.13364723015381624</v>
      </c>
      <c r="L20" s="15" t="s">
        <v>20</v>
      </c>
      <c r="M20" s="13">
        <v>1058750.6000000001</v>
      </c>
      <c r="N20" s="13">
        <v>1119273.79</v>
      </c>
      <c r="O20" s="13">
        <v>1145025.3</v>
      </c>
      <c r="P20" s="13">
        <v>1115395.45</v>
      </c>
      <c r="Q20" s="13">
        <v>1097053.31</v>
      </c>
      <c r="R20" s="13">
        <v>1158861.71</v>
      </c>
      <c r="S20" s="13">
        <v>996806.93</v>
      </c>
      <c r="T20" s="13">
        <v>985099.93</v>
      </c>
      <c r="U20" s="13">
        <v>1219088.6000000001</v>
      </c>
      <c r="V20" s="13">
        <v>1156924.49</v>
      </c>
      <c r="W20" s="13">
        <v>1303320.52</v>
      </c>
      <c r="X20" s="13">
        <v>1297783.6100000001</v>
      </c>
      <c r="Y20" s="13">
        <v>13653384.24</v>
      </c>
    </row>
    <row r="21" spans="1:25" x14ac:dyDescent="0.25">
      <c r="A21" s="11" t="s">
        <v>21</v>
      </c>
      <c r="B21" s="12">
        <v>202131.57</v>
      </c>
      <c r="C21" s="13">
        <v>210238.34</v>
      </c>
      <c r="D21" s="12">
        <v>-8106.7699999999895</v>
      </c>
      <c r="E21" s="14">
        <v>-3.8559903012932793E-2</v>
      </c>
      <c r="F21" s="12">
        <v>2531140.29</v>
      </c>
      <c r="G21" s="12">
        <v>1974444.9900000002</v>
      </c>
      <c r="H21" s="12">
        <v>556695.29999999981</v>
      </c>
      <c r="I21" s="14">
        <v>0.28195027099742076</v>
      </c>
      <c r="L21" s="15" t="s">
        <v>21</v>
      </c>
      <c r="M21" s="13">
        <v>219019.51999999999</v>
      </c>
      <c r="N21" s="13">
        <v>266757.14</v>
      </c>
      <c r="O21" s="13">
        <v>185378.03</v>
      </c>
      <c r="P21" s="13">
        <v>186090.77</v>
      </c>
      <c r="Q21" s="13">
        <v>267693.81</v>
      </c>
      <c r="R21" s="13">
        <v>213917.54</v>
      </c>
      <c r="S21" s="13">
        <v>244756.93</v>
      </c>
      <c r="T21" s="13">
        <v>193850.11</v>
      </c>
      <c r="U21" s="13">
        <v>196981.14</v>
      </c>
      <c r="V21" s="13">
        <v>210238.34</v>
      </c>
      <c r="W21" s="13">
        <v>326729.99</v>
      </c>
      <c r="X21" s="13">
        <v>162725.32</v>
      </c>
      <c r="Y21" s="13">
        <v>2674138.64</v>
      </c>
    </row>
    <row r="22" spans="1:25" x14ac:dyDescent="0.25">
      <c r="A22" s="11" t="s">
        <v>22</v>
      </c>
      <c r="B22" s="12">
        <v>398102.34</v>
      </c>
      <c r="C22" s="13">
        <v>358972.73</v>
      </c>
      <c r="D22" s="12">
        <v>39129.610000000044</v>
      </c>
      <c r="E22" s="14">
        <v>0.10900440821786113</v>
      </c>
      <c r="F22" s="12">
        <v>4074202.2299999995</v>
      </c>
      <c r="G22" s="12">
        <v>3726200.3300000005</v>
      </c>
      <c r="H22" s="12">
        <v>348001.89999999898</v>
      </c>
      <c r="I22" s="14">
        <v>9.3393234174287923E-2</v>
      </c>
      <c r="L22" s="15" t="s">
        <v>22</v>
      </c>
      <c r="M22" s="13">
        <v>383583.16</v>
      </c>
      <c r="N22" s="13">
        <v>438541.6</v>
      </c>
      <c r="O22" s="13">
        <v>462775.13</v>
      </c>
      <c r="P22" s="13">
        <v>469753.09</v>
      </c>
      <c r="Q22" s="13">
        <v>428653.19</v>
      </c>
      <c r="R22" s="13">
        <v>688286.85</v>
      </c>
      <c r="S22" s="13">
        <v>346645.43</v>
      </c>
      <c r="T22" s="13">
        <v>409893.79</v>
      </c>
      <c r="U22" s="13">
        <v>98068.09</v>
      </c>
      <c r="V22" s="13">
        <v>358972.73</v>
      </c>
      <c r="W22" s="13">
        <v>394490.78</v>
      </c>
      <c r="X22" s="13">
        <v>521642.16</v>
      </c>
      <c r="Y22" s="13">
        <v>5001306.0000000009</v>
      </c>
    </row>
    <row r="23" spans="1:25" x14ac:dyDescent="0.25">
      <c r="A23" s="11" t="s">
        <v>23</v>
      </c>
      <c r="B23" s="12">
        <v>13558157.33</v>
      </c>
      <c r="C23" s="13">
        <v>13371089.720000001</v>
      </c>
      <c r="D23" s="12">
        <v>187067.6099999994</v>
      </c>
      <c r="E23" s="14">
        <v>1.399045357688314E-2</v>
      </c>
      <c r="F23" s="12">
        <v>140358447.97000003</v>
      </c>
      <c r="G23" s="12">
        <v>123337645.73999999</v>
      </c>
      <c r="H23" s="12">
        <v>17020802.230000034</v>
      </c>
      <c r="I23" s="14">
        <v>0.13800167927544579</v>
      </c>
      <c r="L23" s="15" t="s">
        <v>23</v>
      </c>
      <c r="M23" s="13">
        <v>14401276.42</v>
      </c>
      <c r="N23" s="13">
        <v>15022470.060000001</v>
      </c>
      <c r="O23" s="13">
        <v>15022783.470000001</v>
      </c>
      <c r="P23" s="13">
        <v>14411965.859999999</v>
      </c>
      <c r="Q23" s="13">
        <v>13458585.190000001</v>
      </c>
      <c r="R23" s="13">
        <v>15332230.02</v>
      </c>
      <c r="S23" s="13">
        <v>12114468.689999999</v>
      </c>
      <c r="T23" s="13">
        <v>11566303.08</v>
      </c>
      <c r="U23" s="13">
        <v>12007562.949999999</v>
      </c>
      <c r="V23" s="13">
        <v>13371089.720000001</v>
      </c>
      <c r="W23" s="13">
        <v>14290824.520000001</v>
      </c>
      <c r="X23" s="13">
        <v>14558762.039999999</v>
      </c>
      <c r="Y23" s="13">
        <v>165558322.02000001</v>
      </c>
    </row>
    <row r="24" spans="1:25" x14ac:dyDescent="0.25">
      <c r="A24" s="11" t="s">
        <v>24</v>
      </c>
      <c r="B24" s="12">
        <v>449045.06</v>
      </c>
      <c r="C24" s="13">
        <v>465992.63</v>
      </c>
      <c r="D24" s="12">
        <v>-16947.570000000007</v>
      </c>
      <c r="E24" s="16">
        <v>-3.6368751153854101E-2</v>
      </c>
      <c r="F24" s="12">
        <v>4378551.1099999994</v>
      </c>
      <c r="G24" s="12">
        <v>3798892.94</v>
      </c>
      <c r="H24" s="12">
        <v>579658.16999999946</v>
      </c>
      <c r="I24" s="16">
        <v>0.15258607682689776</v>
      </c>
      <c r="L24" s="15" t="s">
        <v>24</v>
      </c>
      <c r="M24" s="13">
        <v>370493.04</v>
      </c>
      <c r="N24" s="13">
        <v>374131.13</v>
      </c>
      <c r="O24" s="13">
        <v>474654.06</v>
      </c>
      <c r="P24" s="13">
        <v>417142.13</v>
      </c>
      <c r="Q24" s="13">
        <v>394725</v>
      </c>
      <c r="R24" s="13">
        <v>494018.43</v>
      </c>
      <c r="S24" s="13">
        <v>343768.7</v>
      </c>
      <c r="T24" s="13">
        <v>544235.22</v>
      </c>
      <c r="U24" s="13">
        <v>385725.23</v>
      </c>
      <c r="V24" s="13">
        <v>465992.63</v>
      </c>
      <c r="W24" s="13">
        <v>478386.2</v>
      </c>
      <c r="X24" s="13">
        <v>420244.78</v>
      </c>
      <c r="Y24" s="13">
        <v>5163516.5500000007</v>
      </c>
    </row>
    <row r="25" spans="1:25" x14ac:dyDescent="0.25">
      <c r="B25" s="12"/>
      <c r="C25" s="17"/>
      <c r="E25" s="14"/>
      <c r="F25" s="12"/>
      <c r="G25" s="12"/>
      <c r="H25" s="12"/>
      <c r="I25" s="14"/>
      <c r="L25" s="4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4"/>
    </row>
    <row r="26" spans="1:25" ht="15.75" thickBot="1" x14ac:dyDescent="0.3">
      <c r="A26" t="s">
        <v>7</v>
      </c>
      <c r="B26" s="18">
        <v>101932589.95000002</v>
      </c>
      <c r="C26" s="13">
        <v>98676058.719999999</v>
      </c>
      <c r="D26" s="18">
        <v>3256531.2300000009</v>
      </c>
      <c r="E26" s="19">
        <v>3.3002242613283196E-2</v>
      </c>
      <c r="F26" s="18">
        <v>1037489062.7400001</v>
      </c>
      <c r="G26" s="18">
        <v>904176183.96000016</v>
      </c>
      <c r="H26" s="18">
        <v>133312878.78000009</v>
      </c>
      <c r="I26" s="19">
        <v>0.14744126326810839</v>
      </c>
      <c r="L26" s="4" t="s">
        <v>7</v>
      </c>
      <c r="M26" s="13">
        <v>98665641.849999994</v>
      </c>
      <c r="N26" s="13">
        <v>100943812.08</v>
      </c>
      <c r="O26" s="13">
        <v>105016640.58</v>
      </c>
      <c r="P26" s="13">
        <v>102425542.81999999</v>
      </c>
      <c r="Q26" s="13">
        <v>98991531.500000015</v>
      </c>
      <c r="R26" s="13">
        <v>112237125.06</v>
      </c>
      <c r="S26" s="13">
        <v>93161946.000000015</v>
      </c>
      <c r="T26" s="13">
        <v>89698407.050000012</v>
      </c>
      <c r="U26" s="13">
        <v>103035537.02</v>
      </c>
      <c r="V26" s="13">
        <v>98676058.719999999</v>
      </c>
      <c r="W26" s="13">
        <v>107179014.05999999</v>
      </c>
      <c r="X26" s="13">
        <v>102688469.92999998</v>
      </c>
      <c r="Y26" s="13">
        <v>1212719726.6700001</v>
      </c>
    </row>
    <row r="27" spans="1:25" ht="15.75" thickTop="1" x14ac:dyDescent="0.25"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x14ac:dyDescent="0.25">
      <c r="A28" t="s">
        <v>25</v>
      </c>
      <c r="B28" s="12">
        <v>21810801.780000001</v>
      </c>
    </row>
    <row r="29" spans="1:25" x14ac:dyDescent="0.25">
      <c r="A29" t="s">
        <v>26</v>
      </c>
      <c r="B29" s="12">
        <v>0</v>
      </c>
      <c r="M29" s="12"/>
    </row>
    <row r="30" spans="1:25" x14ac:dyDescent="0.25">
      <c r="A30" t="s">
        <v>27</v>
      </c>
      <c r="B30" s="12">
        <v>2174334.48</v>
      </c>
      <c r="L30" s="1" t="s">
        <v>28</v>
      </c>
    </row>
    <row r="31" spans="1:25" ht="15.75" thickBot="1" x14ac:dyDescent="0.3">
      <c r="A31" t="s">
        <v>7</v>
      </c>
      <c r="B31" s="18">
        <v>121569057.25000001</v>
      </c>
    </row>
    <row r="32" spans="1:25" ht="15.75" thickTop="1" x14ac:dyDescent="0.25"/>
    <row r="33" spans="2:25" ht="15.75" thickBot="1" x14ac:dyDescent="0.3">
      <c r="M33" s="20">
        <v>45108</v>
      </c>
      <c r="N33" s="20">
        <v>45139</v>
      </c>
      <c r="O33" s="20">
        <v>45170</v>
      </c>
      <c r="P33" s="20">
        <v>45200</v>
      </c>
      <c r="Q33" s="20">
        <v>45231</v>
      </c>
      <c r="R33" s="20">
        <v>45261</v>
      </c>
      <c r="S33" s="20">
        <v>45292</v>
      </c>
      <c r="T33" s="20">
        <v>45323</v>
      </c>
      <c r="U33" s="20">
        <v>45352</v>
      </c>
      <c r="V33" s="20">
        <v>45383</v>
      </c>
      <c r="W33" s="20">
        <v>45413</v>
      </c>
      <c r="X33" s="20">
        <v>45444</v>
      </c>
      <c r="Y33" s="21" t="s">
        <v>7</v>
      </c>
    </row>
    <row r="34" spans="2:25" x14ac:dyDescent="0.25">
      <c r="B34" s="12"/>
    </row>
    <row r="35" spans="2:25" x14ac:dyDescent="0.25">
      <c r="L35" s="11" t="s">
        <v>8</v>
      </c>
      <c r="M35" s="22">
        <v>2270797.1</v>
      </c>
      <c r="N35" s="22">
        <v>2297838.0099999998</v>
      </c>
      <c r="O35" s="22">
        <v>2307816.0299999998</v>
      </c>
      <c r="P35" s="22">
        <v>2205973.69</v>
      </c>
      <c r="Q35" s="22">
        <v>2133706.2799999998</v>
      </c>
      <c r="R35" s="22">
        <v>2348208.15</v>
      </c>
      <c r="S35" s="22">
        <v>1788969.59</v>
      </c>
      <c r="T35" s="22">
        <v>1875829.58</v>
      </c>
      <c r="U35" s="22">
        <v>2079077.53</v>
      </c>
      <c r="V35" s="22">
        <v>2247774.54</v>
      </c>
      <c r="W35" s="22"/>
      <c r="X35" s="22"/>
      <c r="Y35" s="23">
        <v>21555990.5</v>
      </c>
    </row>
    <row r="36" spans="2:25" x14ac:dyDescent="0.25">
      <c r="L36" s="11" t="s">
        <v>9</v>
      </c>
      <c r="M36" s="22">
        <v>529837.24</v>
      </c>
      <c r="N36" s="22">
        <v>487299.79</v>
      </c>
      <c r="O36" s="22">
        <v>482049.1</v>
      </c>
      <c r="P36" s="22">
        <v>505278.42</v>
      </c>
      <c r="Q36" s="22">
        <v>481995.94</v>
      </c>
      <c r="R36" s="22">
        <v>567166.37</v>
      </c>
      <c r="S36" s="22">
        <v>459746.36</v>
      </c>
      <c r="T36" s="22">
        <v>423564.66</v>
      </c>
      <c r="U36" s="22">
        <v>486361.17</v>
      </c>
      <c r="V36" s="22">
        <v>521298.9</v>
      </c>
      <c r="W36" s="22"/>
      <c r="X36" s="22"/>
      <c r="Y36" s="23">
        <v>4944597.95</v>
      </c>
    </row>
    <row r="37" spans="2:25" x14ac:dyDescent="0.25">
      <c r="L37" s="11" t="s">
        <v>10</v>
      </c>
      <c r="M37" s="22">
        <v>78847862.150000006</v>
      </c>
      <c r="N37" s="22">
        <v>75685924.75</v>
      </c>
      <c r="O37" s="22">
        <v>78389784.960000008</v>
      </c>
      <c r="P37" s="22">
        <v>77142628.070000008</v>
      </c>
      <c r="Q37" s="22">
        <v>77801942.099999994</v>
      </c>
      <c r="R37" s="22">
        <v>85966099.349999994</v>
      </c>
      <c r="S37" s="22">
        <v>73734101.949999988</v>
      </c>
      <c r="T37" s="22">
        <v>74228846.180000007</v>
      </c>
      <c r="U37" s="22">
        <v>82432747.239999995</v>
      </c>
      <c r="V37" s="22">
        <v>76998828.730000004</v>
      </c>
      <c r="W37" s="22"/>
      <c r="X37" s="22"/>
      <c r="Y37" s="23">
        <v>781228765.48000002</v>
      </c>
    </row>
    <row r="38" spans="2:25" x14ac:dyDescent="0.25">
      <c r="L38" s="11" t="s">
        <v>11</v>
      </c>
      <c r="M38" s="22">
        <v>1480512.84</v>
      </c>
      <c r="N38" s="22">
        <v>1417441.6</v>
      </c>
      <c r="O38" s="22">
        <v>1472077.65</v>
      </c>
      <c r="P38" s="22">
        <v>1252677.1399999999</v>
      </c>
      <c r="Q38" s="22">
        <v>1158081.82</v>
      </c>
      <c r="R38" s="22">
        <v>1452843.58</v>
      </c>
      <c r="S38" s="22">
        <v>1070542.96</v>
      </c>
      <c r="T38" s="22">
        <v>1107697.24</v>
      </c>
      <c r="U38" s="22">
        <v>1249321.73</v>
      </c>
      <c r="V38" s="22">
        <v>1162104.8899999999</v>
      </c>
      <c r="W38" s="22"/>
      <c r="X38" s="22"/>
      <c r="Y38" s="23">
        <v>12823301.450000001</v>
      </c>
    </row>
    <row r="39" spans="2:25" x14ac:dyDescent="0.25">
      <c r="L39" s="11" t="s">
        <v>12</v>
      </c>
      <c r="M39" s="22">
        <v>2728706.96</v>
      </c>
      <c r="N39" s="22">
        <v>2635805.08</v>
      </c>
      <c r="O39" s="22">
        <v>2322085.13</v>
      </c>
      <c r="P39" s="22">
        <v>2445864.62</v>
      </c>
      <c r="Q39" s="22">
        <v>2339070.67</v>
      </c>
      <c r="R39" s="22">
        <v>2366152.33</v>
      </c>
      <c r="S39" s="22">
        <v>2346285.5099999998</v>
      </c>
      <c r="T39" s="22">
        <v>2093598.06</v>
      </c>
      <c r="U39" s="22">
        <v>2298569.96</v>
      </c>
      <c r="V39" s="22">
        <v>2231168.09</v>
      </c>
      <c r="W39" s="22"/>
      <c r="X39" s="22"/>
      <c r="Y39" s="23">
        <v>23807306.409999996</v>
      </c>
    </row>
    <row r="40" spans="2:25" x14ac:dyDescent="0.25">
      <c r="L40" s="11" t="s">
        <v>13</v>
      </c>
      <c r="M40" s="22">
        <v>31788.37</v>
      </c>
      <c r="N40" s="22">
        <v>33706.5</v>
      </c>
      <c r="O40" s="22">
        <v>42890.27</v>
      </c>
      <c r="P40" s="22">
        <v>34896.69</v>
      </c>
      <c r="Q40" s="22">
        <v>28806.63</v>
      </c>
      <c r="R40" s="22">
        <v>19612.29</v>
      </c>
      <c r="S40" s="22">
        <v>28858.36</v>
      </c>
      <c r="T40" s="22">
        <v>23870.79</v>
      </c>
      <c r="U40" s="22">
        <v>25249.84</v>
      </c>
      <c r="V40" s="22">
        <v>32188.87</v>
      </c>
      <c r="W40" s="22"/>
      <c r="X40" s="22"/>
      <c r="Y40" s="23">
        <v>301868.61</v>
      </c>
    </row>
    <row r="41" spans="2:25" x14ac:dyDescent="0.25">
      <c r="L41" s="11" t="s">
        <v>14</v>
      </c>
      <c r="M41" s="22">
        <v>640758.59</v>
      </c>
      <c r="N41" s="22">
        <v>575153.29</v>
      </c>
      <c r="O41" s="22">
        <v>514685.69</v>
      </c>
      <c r="P41" s="22">
        <v>541856.35</v>
      </c>
      <c r="Q41" s="22">
        <v>607169.26</v>
      </c>
      <c r="R41" s="22">
        <v>574625.31999999995</v>
      </c>
      <c r="S41" s="22">
        <v>716930.92</v>
      </c>
      <c r="T41" s="22">
        <v>421406.23</v>
      </c>
      <c r="U41" s="22">
        <v>633418.63</v>
      </c>
      <c r="V41" s="22">
        <v>528320.21</v>
      </c>
      <c r="W41" s="22"/>
      <c r="X41" s="22"/>
      <c r="Y41" s="23">
        <v>5754324.4899999993</v>
      </c>
    </row>
    <row r="42" spans="2:25" x14ac:dyDescent="0.25">
      <c r="L42" s="11" t="s">
        <v>15</v>
      </c>
      <c r="M42" s="22">
        <v>926243</v>
      </c>
      <c r="N42" s="22">
        <v>953737.48</v>
      </c>
      <c r="O42" s="22">
        <v>909371.78</v>
      </c>
      <c r="P42" s="22">
        <v>1024188.69</v>
      </c>
      <c r="Q42" s="22">
        <v>908852.25</v>
      </c>
      <c r="R42" s="22">
        <v>834824.3</v>
      </c>
      <c r="S42" s="22">
        <v>751783.14</v>
      </c>
      <c r="T42" s="22">
        <v>846529.85</v>
      </c>
      <c r="U42" s="22">
        <v>1561208.04</v>
      </c>
      <c r="V42" s="22">
        <v>834696.11</v>
      </c>
      <c r="W42" s="22"/>
      <c r="X42" s="22"/>
      <c r="Y42" s="23">
        <v>9551434.6399999969</v>
      </c>
    </row>
    <row r="43" spans="2:25" x14ac:dyDescent="0.25">
      <c r="L43" s="11" t="s">
        <v>16</v>
      </c>
      <c r="M43" s="22">
        <v>383388.62</v>
      </c>
      <c r="N43" s="22">
        <v>422897.96</v>
      </c>
      <c r="O43" s="22">
        <v>413359.43</v>
      </c>
      <c r="P43" s="22">
        <v>466607.89</v>
      </c>
      <c r="Q43" s="22">
        <v>375743.46</v>
      </c>
      <c r="R43" s="22">
        <v>293828.53000000003</v>
      </c>
      <c r="S43" s="22">
        <v>596773.68999999994</v>
      </c>
      <c r="T43" s="22">
        <v>338701.45</v>
      </c>
      <c r="U43" s="22">
        <v>356585.76</v>
      </c>
      <c r="V43" s="22">
        <v>367703.98</v>
      </c>
      <c r="W43" s="22"/>
      <c r="X43" s="22"/>
      <c r="Y43" s="23">
        <v>4015590.77</v>
      </c>
    </row>
    <row r="44" spans="2:25" x14ac:dyDescent="0.25">
      <c r="L44" s="11" t="s">
        <v>17</v>
      </c>
      <c r="M44" s="22">
        <v>72903.02</v>
      </c>
      <c r="N44" s="22">
        <v>48857.26</v>
      </c>
      <c r="O44" s="22">
        <v>53725.99</v>
      </c>
      <c r="P44" s="22">
        <v>83991.44</v>
      </c>
      <c r="Q44" s="22">
        <v>36225.360000000001</v>
      </c>
      <c r="R44" s="22">
        <v>50852.87</v>
      </c>
      <c r="S44" s="22">
        <v>31692.79</v>
      </c>
      <c r="T44" s="22">
        <v>60480.800000000003</v>
      </c>
      <c r="U44" s="22">
        <v>45319.35</v>
      </c>
      <c r="V44" s="22">
        <v>56066.48</v>
      </c>
      <c r="W44" s="22"/>
      <c r="X44" s="22"/>
      <c r="Y44" s="23">
        <v>540115.36</v>
      </c>
    </row>
    <row r="45" spans="2:25" x14ac:dyDescent="0.25">
      <c r="L45" s="11" t="s">
        <v>18</v>
      </c>
      <c r="M45" s="22">
        <v>1063051.1499999999</v>
      </c>
      <c r="N45" s="22">
        <v>1091966.8</v>
      </c>
      <c r="O45" s="22">
        <v>1031594.17</v>
      </c>
      <c r="P45" s="22">
        <v>999361.46</v>
      </c>
      <c r="Q45" s="22">
        <v>909436.82</v>
      </c>
      <c r="R45" s="22">
        <v>1068065.97</v>
      </c>
      <c r="S45" s="22">
        <v>861134.5</v>
      </c>
      <c r="T45" s="22">
        <v>855135.21</v>
      </c>
      <c r="U45" s="22">
        <v>1017763.42</v>
      </c>
      <c r="V45" s="22">
        <v>932336.38</v>
      </c>
      <c r="W45" s="22"/>
      <c r="X45" s="22"/>
      <c r="Y45" s="23">
        <v>9829845.8800000008</v>
      </c>
    </row>
    <row r="46" spans="2:25" x14ac:dyDescent="0.25">
      <c r="L46" s="11" t="s">
        <v>19</v>
      </c>
      <c r="M46" s="22">
        <v>60008.4</v>
      </c>
      <c r="N46" s="22">
        <v>67942.460000000006</v>
      </c>
      <c r="O46" s="22">
        <v>58116.39</v>
      </c>
      <c r="P46" s="22">
        <v>63720.78</v>
      </c>
      <c r="Q46" s="22">
        <v>50288.1</v>
      </c>
      <c r="R46" s="22">
        <v>51387.69</v>
      </c>
      <c r="S46" s="22">
        <v>47396.84</v>
      </c>
      <c r="T46" s="22">
        <v>54048.65</v>
      </c>
      <c r="U46" s="22">
        <v>51969.26</v>
      </c>
      <c r="V46" s="22">
        <v>70858.539999999994</v>
      </c>
      <c r="W46" s="22"/>
      <c r="X46" s="22"/>
      <c r="Y46" s="23">
        <v>575737.1100000001</v>
      </c>
    </row>
    <row r="47" spans="2:25" x14ac:dyDescent="0.25">
      <c r="L47" s="11" t="s">
        <v>20</v>
      </c>
      <c r="M47" s="22">
        <v>1251087.02</v>
      </c>
      <c r="N47" s="22">
        <v>1118074.3500000001</v>
      </c>
      <c r="O47" s="22">
        <v>1099509.98</v>
      </c>
      <c r="P47" s="22">
        <v>1005002.74</v>
      </c>
      <c r="Q47" s="22">
        <v>1087599.05</v>
      </c>
      <c r="R47" s="22">
        <v>1083438.0900000001</v>
      </c>
      <c r="S47" s="22">
        <v>1013562.64</v>
      </c>
      <c r="T47" s="22">
        <v>1041197.3</v>
      </c>
      <c r="U47" s="22">
        <v>1176563.3899999999</v>
      </c>
      <c r="V47" s="22">
        <v>1341807.93</v>
      </c>
      <c r="W47" s="22"/>
      <c r="X47" s="22"/>
      <c r="Y47" s="23">
        <v>11217842.49</v>
      </c>
    </row>
    <row r="48" spans="2:25" x14ac:dyDescent="0.25">
      <c r="L48" s="11" t="s">
        <v>21</v>
      </c>
      <c r="M48" s="22">
        <v>234799.06</v>
      </c>
      <c r="N48" s="22">
        <v>226863.64</v>
      </c>
      <c r="O48" s="22">
        <v>225824.12</v>
      </c>
      <c r="P48" s="22">
        <v>458554.13</v>
      </c>
      <c r="Q48" s="22">
        <v>434958.53</v>
      </c>
      <c r="R48" s="22">
        <v>170145.42</v>
      </c>
      <c r="S48" s="22">
        <v>196037.34</v>
      </c>
      <c r="T48" s="22">
        <v>200081.08</v>
      </c>
      <c r="U48" s="22">
        <v>181745.4</v>
      </c>
      <c r="V48" s="22">
        <v>202131.57</v>
      </c>
      <c r="W48" s="22"/>
      <c r="X48" s="22"/>
      <c r="Y48" s="23">
        <v>2531140.29</v>
      </c>
    </row>
    <row r="49" spans="12:25" x14ac:dyDescent="0.25">
      <c r="L49" s="11" t="s">
        <v>22</v>
      </c>
      <c r="M49" s="22">
        <v>356140.7</v>
      </c>
      <c r="N49" s="22">
        <v>453809.61</v>
      </c>
      <c r="O49" s="22">
        <v>390963.94</v>
      </c>
      <c r="P49" s="22">
        <v>357854.01</v>
      </c>
      <c r="Q49" s="22">
        <v>447421.1</v>
      </c>
      <c r="R49" s="22">
        <v>461968.34</v>
      </c>
      <c r="S49" s="22">
        <v>365644.36</v>
      </c>
      <c r="T49" s="22">
        <v>434231.7</v>
      </c>
      <c r="U49" s="22">
        <v>408066.13</v>
      </c>
      <c r="V49" s="22">
        <v>398102.34</v>
      </c>
      <c r="W49" s="22"/>
      <c r="X49" s="22"/>
      <c r="Y49" s="23">
        <v>4074202.2299999995</v>
      </c>
    </row>
    <row r="50" spans="12:25" x14ac:dyDescent="0.25">
      <c r="L50" s="11" t="s">
        <v>23</v>
      </c>
      <c r="M50" s="22">
        <v>14967264.9</v>
      </c>
      <c r="N50" s="22">
        <v>15246077.09</v>
      </c>
      <c r="O50" s="22">
        <v>14933759.720000001</v>
      </c>
      <c r="P50" s="22">
        <v>13860111.629999999</v>
      </c>
      <c r="Q50" s="22">
        <v>13564656.109999999</v>
      </c>
      <c r="R50" s="22">
        <v>15947869.350000001</v>
      </c>
      <c r="S50" s="22">
        <v>11873709.65</v>
      </c>
      <c r="T50" s="22">
        <v>12545078.369999999</v>
      </c>
      <c r="U50" s="22">
        <v>13861763.819999998</v>
      </c>
      <c r="V50" s="22">
        <v>13558157.33</v>
      </c>
      <c r="W50" s="22"/>
      <c r="X50" s="22"/>
      <c r="Y50" s="23">
        <v>140358447.97000003</v>
      </c>
    </row>
    <row r="51" spans="12:25" x14ac:dyDescent="0.25">
      <c r="L51" s="11" t="s">
        <v>24</v>
      </c>
      <c r="M51" s="24">
        <v>450622.98</v>
      </c>
      <c r="N51" s="24">
        <v>427365.61</v>
      </c>
      <c r="O51" s="24">
        <v>597915.25</v>
      </c>
      <c r="P51" s="24">
        <v>576380.63</v>
      </c>
      <c r="Q51" s="24">
        <v>403369.51</v>
      </c>
      <c r="R51" s="24">
        <v>399855.17</v>
      </c>
      <c r="S51" s="24">
        <v>371413.59</v>
      </c>
      <c r="T51" s="24">
        <v>387337.08</v>
      </c>
      <c r="U51" s="24">
        <v>315246.23</v>
      </c>
      <c r="V51" s="24">
        <v>449045.06</v>
      </c>
      <c r="W51" s="24"/>
      <c r="X51" s="24"/>
      <c r="Y51" s="25">
        <v>4378551.1099999994</v>
      </c>
    </row>
    <row r="53" spans="12:25" x14ac:dyDescent="0.25">
      <c r="L53" t="s">
        <v>7</v>
      </c>
      <c r="M53" s="23">
        <v>106295772.10000004</v>
      </c>
      <c r="N53" s="23">
        <v>103190761.27999999</v>
      </c>
      <c r="O53" s="23">
        <v>105245529.60000001</v>
      </c>
      <c r="P53" s="23">
        <v>103024948.37999998</v>
      </c>
      <c r="Q53" s="23">
        <v>102769322.98999996</v>
      </c>
      <c r="R53" s="23">
        <v>113656943.11999999</v>
      </c>
      <c r="S53" s="23">
        <v>96254584.190000013</v>
      </c>
      <c r="T53" s="23">
        <v>96937634.230000004</v>
      </c>
      <c r="U53" s="23">
        <v>108180976.90000001</v>
      </c>
      <c r="V53" s="23">
        <v>101932589.95000002</v>
      </c>
      <c r="W53" s="23">
        <v>0</v>
      </c>
      <c r="X53" s="23">
        <v>0</v>
      </c>
      <c r="Y53" s="23">
        <v>1037489062.7400001</v>
      </c>
    </row>
  </sheetData>
  <mergeCells count="2">
    <mergeCell ref="D4:E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C05F1-281E-4824-B4DE-1C4D3C0E7627}">
  <dimension ref="A3:Z53"/>
  <sheetViews>
    <sheetView workbookViewId="0"/>
  </sheetViews>
  <sheetFormatPr defaultRowHeight="15" x14ac:dyDescent="0.25"/>
  <cols>
    <col min="1" max="1" width="13.85546875" customWidth="1"/>
    <col min="2" max="3" width="17.28515625" bestFit="1" customWidth="1"/>
    <col min="4" max="4" width="15.7109375" customWidth="1"/>
    <col min="5" max="5" width="10.28515625" bestFit="1" customWidth="1"/>
    <col min="6" max="7" width="17.28515625" bestFit="1" customWidth="1"/>
    <col min="8" max="8" width="15.5703125" bestFit="1" customWidth="1"/>
    <col min="9" max="9" width="9.7109375" bestFit="1" customWidth="1"/>
    <col min="12" max="12" width="13.42578125" customWidth="1"/>
    <col min="13" max="13" width="13.85546875" bestFit="1" customWidth="1"/>
    <col min="14" max="14" width="14.42578125" bestFit="1" customWidth="1"/>
    <col min="15" max="15" width="17.140625" bestFit="1" customWidth="1"/>
    <col min="16" max="16" width="14.5703125" bestFit="1" customWidth="1"/>
    <col min="17" max="17" width="16.28515625" bestFit="1" customWidth="1"/>
    <col min="18" max="18" width="16.140625" bestFit="1" customWidth="1"/>
    <col min="19" max="19" width="14.140625" bestFit="1" customWidth="1"/>
    <col min="20" max="20" width="15.7109375" bestFit="1" customWidth="1"/>
    <col min="21" max="24" width="14.42578125" bestFit="1" customWidth="1"/>
    <col min="25" max="25" width="16" bestFit="1" customWidth="1"/>
    <col min="257" max="257" width="13.85546875" customWidth="1"/>
    <col min="258" max="259" width="17.28515625" bestFit="1" customWidth="1"/>
    <col min="260" max="260" width="15.7109375" customWidth="1"/>
    <col min="261" max="261" width="10.28515625" bestFit="1" customWidth="1"/>
    <col min="262" max="263" width="17.28515625" bestFit="1" customWidth="1"/>
    <col min="264" max="264" width="15.5703125" bestFit="1" customWidth="1"/>
    <col min="265" max="265" width="9.7109375" bestFit="1" customWidth="1"/>
    <col min="268" max="268" width="13.42578125" customWidth="1"/>
    <col min="269" max="269" width="13.85546875" bestFit="1" customWidth="1"/>
    <col min="270" max="270" width="14.42578125" bestFit="1" customWidth="1"/>
    <col min="271" max="271" width="17.140625" bestFit="1" customWidth="1"/>
    <col min="272" max="272" width="14.5703125" bestFit="1" customWidth="1"/>
    <col min="273" max="273" width="16.28515625" bestFit="1" customWidth="1"/>
    <col min="274" max="274" width="16.140625" bestFit="1" customWidth="1"/>
    <col min="275" max="275" width="14.140625" bestFit="1" customWidth="1"/>
    <col min="276" max="276" width="15.7109375" bestFit="1" customWidth="1"/>
    <col min="277" max="280" width="14.42578125" bestFit="1" customWidth="1"/>
    <col min="281" max="281" width="16" bestFit="1" customWidth="1"/>
    <col min="513" max="513" width="13.85546875" customWidth="1"/>
    <col min="514" max="515" width="17.28515625" bestFit="1" customWidth="1"/>
    <col min="516" max="516" width="15.7109375" customWidth="1"/>
    <col min="517" max="517" width="10.28515625" bestFit="1" customWidth="1"/>
    <col min="518" max="519" width="17.28515625" bestFit="1" customWidth="1"/>
    <col min="520" max="520" width="15.5703125" bestFit="1" customWidth="1"/>
    <col min="521" max="521" width="9.7109375" bestFit="1" customWidth="1"/>
    <col min="524" max="524" width="13.42578125" customWidth="1"/>
    <col min="525" max="525" width="13.85546875" bestFit="1" customWidth="1"/>
    <col min="526" max="526" width="14.42578125" bestFit="1" customWidth="1"/>
    <col min="527" max="527" width="17.140625" bestFit="1" customWidth="1"/>
    <col min="528" max="528" width="14.5703125" bestFit="1" customWidth="1"/>
    <col min="529" max="529" width="16.28515625" bestFit="1" customWidth="1"/>
    <col min="530" max="530" width="16.140625" bestFit="1" customWidth="1"/>
    <col min="531" max="531" width="14.140625" bestFit="1" customWidth="1"/>
    <col min="532" max="532" width="15.7109375" bestFit="1" customWidth="1"/>
    <col min="533" max="536" width="14.42578125" bestFit="1" customWidth="1"/>
    <col min="537" max="537" width="16" bestFit="1" customWidth="1"/>
    <col min="769" max="769" width="13.85546875" customWidth="1"/>
    <col min="770" max="771" width="17.28515625" bestFit="1" customWidth="1"/>
    <col min="772" max="772" width="15.7109375" customWidth="1"/>
    <col min="773" max="773" width="10.28515625" bestFit="1" customWidth="1"/>
    <col min="774" max="775" width="17.28515625" bestFit="1" customWidth="1"/>
    <col min="776" max="776" width="15.5703125" bestFit="1" customWidth="1"/>
    <col min="777" max="777" width="9.7109375" bestFit="1" customWidth="1"/>
    <col min="780" max="780" width="13.42578125" customWidth="1"/>
    <col min="781" max="781" width="13.85546875" bestFit="1" customWidth="1"/>
    <col min="782" max="782" width="14.42578125" bestFit="1" customWidth="1"/>
    <col min="783" max="783" width="17.140625" bestFit="1" customWidth="1"/>
    <col min="784" max="784" width="14.5703125" bestFit="1" customWidth="1"/>
    <col min="785" max="785" width="16.28515625" bestFit="1" customWidth="1"/>
    <col min="786" max="786" width="16.140625" bestFit="1" customWidth="1"/>
    <col min="787" max="787" width="14.140625" bestFit="1" customWidth="1"/>
    <col min="788" max="788" width="15.7109375" bestFit="1" customWidth="1"/>
    <col min="789" max="792" width="14.42578125" bestFit="1" customWidth="1"/>
    <col min="793" max="793" width="16" bestFit="1" customWidth="1"/>
    <col min="1025" max="1025" width="13.85546875" customWidth="1"/>
    <col min="1026" max="1027" width="17.28515625" bestFit="1" customWidth="1"/>
    <col min="1028" max="1028" width="15.7109375" customWidth="1"/>
    <col min="1029" max="1029" width="10.28515625" bestFit="1" customWidth="1"/>
    <col min="1030" max="1031" width="17.28515625" bestFit="1" customWidth="1"/>
    <col min="1032" max="1032" width="15.5703125" bestFit="1" customWidth="1"/>
    <col min="1033" max="1033" width="9.7109375" bestFit="1" customWidth="1"/>
    <col min="1036" max="1036" width="13.42578125" customWidth="1"/>
    <col min="1037" max="1037" width="13.85546875" bestFit="1" customWidth="1"/>
    <col min="1038" max="1038" width="14.42578125" bestFit="1" customWidth="1"/>
    <col min="1039" max="1039" width="17.140625" bestFit="1" customWidth="1"/>
    <col min="1040" max="1040" width="14.5703125" bestFit="1" customWidth="1"/>
    <col min="1041" max="1041" width="16.28515625" bestFit="1" customWidth="1"/>
    <col min="1042" max="1042" width="16.140625" bestFit="1" customWidth="1"/>
    <col min="1043" max="1043" width="14.140625" bestFit="1" customWidth="1"/>
    <col min="1044" max="1044" width="15.7109375" bestFit="1" customWidth="1"/>
    <col min="1045" max="1048" width="14.42578125" bestFit="1" customWidth="1"/>
    <col min="1049" max="1049" width="16" bestFit="1" customWidth="1"/>
    <col min="1281" max="1281" width="13.85546875" customWidth="1"/>
    <col min="1282" max="1283" width="17.28515625" bestFit="1" customWidth="1"/>
    <col min="1284" max="1284" width="15.7109375" customWidth="1"/>
    <col min="1285" max="1285" width="10.28515625" bestFit="1" customWidth="1"/>
    <col min="1286" max="1287" width="17.28515625" bestFit="1" customWidth="1"/>
    <col min="1288" max="1288" width="15.5703125" bestFit="1" customWidth="1"/>
    <col min="1289" max="1289" width="9.7109375" bestFit="1" customWidth="1"/>
    <col min="1292" max="1292" width="13.42578125" customWidth="1"/>
    <col min="1293" max="1293" width="13.85546875" bestFit="1" customWidth="1"/>
    <col min="1294" max="1294" width="14.42578125" bestFit="1" customWidth="1"/>
    <col min="1295" max="1295" width="17.140625" bestFit="1" customWidth="1"/>
    <col min="1296" max="1296" width="14.5703125" bestFit="1" customWidth="1"/>
    <col min="1297" max="1297" width="16.28515625" bestFit="1" customWidth="1"/>
    <col min="1298" max="1298" width="16.140625" bestFit="1" customWidth="1"/>
    <col min="1299" max="1299" width="14.140625" bestFit="1" customWidth="1"/>
    <col min="1300" max="1300" width="15.7109375" bestFit="1" customWidth="1"/>
    <col min="1301" max="1304" width="14.42578125" bestFit="1" customWidth="1"/>
    <col min="1305" max="1305" width="16" bestFit="1" customWidth="1"/>
    <col min="1537" max="1537" width="13.85546875" customWidth="1"/>
    <col min="1538" max="1539" width="17.28515625" bestFit="1" customWidth="1"/>
    <col min="1540" max="1540" width="15.7109375" customWidth="1"/>
    <col min="1541" max="1541" width="10.28515625" bestFit="1" customWidth="1"/>
    <col min="1542" max="1543" width="17.28515625" bestFit="1" customWidth="1"/>
    <col min="1544" max="1544" width="15.5703125" bestFit="1" customWidth="1"/>
    <col min="1545" max="1545" width="9.7109375" bestFit="1" customWidth="1"/>
    <col min="1548" max="1548" width="13.42578125" customWidth="1"/>
    <col min="1549" max="1549" width="13.85546875" bestFit="1" customWidth="1"/>
    <col min="1550" max="1550" width="14.42578125" bestFit="1" customWidth="1"/>
    <col min="1551" max="1551" width="17.140625" bestFit="1" customWidth="1"/>
    <col min="1552" max="1552" width="14.5703125" bestFit="1" customWidth="1"/>
    <col min="1553" max="1553" width="16.28515625" bestFit="1" customWidth="1"/>
    <col min="1554" max="1554" width="16.140625" bestFit="1" customWidth="1"/>
    <col min="1555" max="1555" width="14.140625" bestFit="1" customWidth="1"/>
    <col min="1556" max="1556" width="15.7109375" bestFit="1" customWidth="1"/>
    <col min="1557" max="1560" width="14.42578125" bestFit="1" customWidth="1"/>
    <col min="1561" max="1561" width="16" bestFit="1" customWidth="1"/>
    <col min="1793" max="1793" width="13.85546875" customWidth="1"/>
    <col min="1794" max="1795" width="17.28515625" bestFit="1" customWidth="1"/>
    <col min="1796" max="1796" width="15.7109375" customWidth="1"/>
    <col min="1797" max="1797" width="10.28515625" bestFit="1" customWidth="1"/>
    <col min="1798" max="1799" width="17.28515625" bestFit="1" customWidth="1"/>
    <col min="1800" max="1800" width="15.5703125" bestFit="1" customWidth="1"/>
    <col min="1801" max="1801" width="9.7109375" bestFit="1" customWidth="1"/>
    <col min="1804" max="1804" width="13.42578125" customWidth="1"/>
    <col min="1805" max="1805" width="13.85546875" bestFit="1" customWidth="1"/>
    <col min="1806" max="1806" width="14.42578125" bestFit="1" customWidth="1"/>
    <col min="1807" max="1807" width="17.140625" bestFit="1" customWidth="1"/>
    <col min="1808" max="1808" width="14.5703125" bestFit="1" customWidth="1"/>
    <col min="1809" max="1809" width="16.28515625" bestFit="1" customWidth="1"/>
    <col min="1810" max="1810" width="16.140625" bestFit="1" customWidth="1"/>
    <col min="1811" max="1811" width="14.140625" bestFit="1" customWidth="1"/>
    <col min="1812" max="1812" width="15.7109375" bestFit="1" customWidth="1"/>
    <col min="1813" max="1816" width="14.42578125" bestFit="1" customWidth="1"/>
    <col min="1817" max="1817" width="16" bestFit="1" customWidth="1"/>
    <col min="2049" max="2049" width="13.85546875" customWidth="1"/>
    <col min="2050" max="2051" width="17.28515625" bestFit="1" customWidth="1"/>
    <col min="2052" max="2052" width="15.7109375" customWidth="1"/>
    <col min="2053" max="2053" width="10.28515625" bestFit="1" customWidth="1"/>
    <col min="2054" max="2055" width="17.28515625" bestFit="1" customWidth="1"/>
    <col min="2056" max="2056" width="15.5703125" bestFit="1" customWidth="1"/>
    <col min="2057" max="2057" width="9.7109375" bestFit="1" customWidth="1"/>
    <col min="2060" max="2060" width="13.42578125" customWidth="1"/>
    <col min="2061" max="2061" width="13.85546875" bestFit="1" customWidth="1"/>
    <col min="2062" max="2062" width="14.42578125" bestFit="1" customWidth="1"/>
    <col min="2063" max="2063" width="17.140625" bestFit="1" customWidth="1"/>
    <col min="2064" max="2064" width="14.5703125" bestFit="1" customWidth="1"/>
    <col min="2065" max="2065" width="16.28515625" bestFit="1" customWidth="1"/>
    <col min="2066" max="2066" width="16.140625" bestFit="1" customWidth="1"/>
    <col min="2067" max="2067" width="14.140625" bestFit="1" customWidth="1"/>
    <col min="2068" max="2068" width="15.7109375" bestFit="1" customWidth="1"/>
    <col min="2069" max="2072" width="14.42578125" bestFit="1" customWidth="1"/>
    <col min="2073" max="2073" width="16" bestFit="1" customWidth="1"/>
    <col min="2305" max="2305" width="13.85546875" customWidth="1"/>
    <col min="2306" max="2307" width="17.28515625" bestFit="1" customWidth="1"/>
    <col min="2308" max="2308" width="15.7109375" customWidth="1"/>
    <col min="2309" max="2309" width="10.28515625" bestFit="1" customWidth="1"/>
    <col min="2310" max="2311" width="17.28515625" bestFit="1" customWidth="1"/>
    <col min="2312" max="2312" width="15.5703125" bestFit="1" customWidth="1"/>
    <col min="2313" max="2313" width="9.7109375" bestFit="1" customWidth="1"/>
    <col min="2316" max="2316" width="13.42578125" customWidth="1"/>
    <col min="2317" max="2317" width="13.85546875" bestFit="1" customWidth="1"/>
    <col min="2318" max="2318" width="14.42578125" bestFit="1" customWidth="1"/>
    <col min="2319" max="2319" width="17.140625" bestFit="1" customWidth="1"/>
    <col min="2320" max="2320" width="14.5703125" bestFit="1" customWidth="1"/>
    <col min="2321" max="2321" width="16.28515625" bestFit="1" customWidth="1"/>
    <col min="2322" max="2322" width="16.140625" bestFit="1" customWidth="1"/>
    <col min="2323" max="2323" width="14.140625" bestFit="1" customWidth="1"/>
    <col min="2324" max="2324" width="15.7109375" bestFit="1" customWidth="1"/>
    <col min="2325" max="2328" width="14.42578125" bestFit="1" customWidth="1"/>
    <col min="2329" max="2329" width="16" bestFit="1" customWidth="1"/>
    <col min="2561" max="2561" width="13.85546875" customWidth="1"/>
    <col min="2562" max="2563" width="17.28515625" bestFit="1" customWidth="1"/>
    <col min="2564" max="2564" width="15.7109375" customWidth="1"/>
    <col min="2565" max="2565" width="10.28515625" bestFit="1" customWidth="1"/>
    <col min="2566" max="2567" width="17.28515625" bestFit="1" customWidth="1"/>
    <col min="2568" max="2568" width="15.5703125" bestFit="1" customWidth="1"/>
    <col min="2569" max="2569" width="9.7109375" bestFit="1" customWidth="1"/>
    <col min="2572" max="2572" width="13.42578125" customWidth="1"/>
    <col min="2573" max="2573" width="13.85546875" bestFit="1" customWidth="1"/>
    <col min="2574" max="2574" width="14.42578125" bestFit="1" customWidth="1"/>
    <col min="2575" max="2575" width="17.140625" bestFit="1" customWidth="1"/>
    <col min="2576" max="2576" width="14.5703125" bestFit="1" customWidth="1"/>
    <col min="2577" max="2577" width="16.28515625" bestFit="1" customWidth="1"/>
    <col min="2578" max="2578" width="16.140625" bestFit="1" customWidth="1"/>
    <col min="2579" max="2579" width="14.140625" bestFit="1" customWidth="1"/>
    <col min="2580" max="2580" width="15.7109375" bestFit="1" customWidth="1"/>
    <col min="2581" max="2584" width="14.42578125" bestFit="1" customWidth="1"/>
    <col min="2585" max="2585" width="16" bestFit="1" customWidth="1"/>
    <col min="2817" max="2817" width="13.85546875" customWidth="1"/>
    <col min="2818" max="2819" width="17.28515625" bestFit="1" customWidth="1"/>
    <col min="2820" max="2820" width="15.7109375" customWidth="1"/>
    <col min="2821" max="2821" width="10.28515625" bestFit="1" customWidth="1"/>
    <col min="2822" max="2823" width="17.28515625" bestFit="1" customWidth="1"/>
    <col min="2824" max="2824" width="15.5703125" bestFit="1" customWidth="1"/>
    <col min="2825" max="2825" width="9.7109375" bestFit="1" customWidth="1"/>
    <col min="2828" max="2828" width="13.42578125" customWidth="1"/>
    <col min="2829" max="2829" width="13.85546875" bestFit="1" customWidth="1"/>
    <col min="2830" max="2830" width="14.42578125" bestFit="1" customWidth="1"/>
    <col min="2831" max="2831" width="17.140625" bestFit="1" customWidth="1"/>
    <col min="2832" max="2832" width="14.5703125" bestFit="1" customWidth="1"/>
    <col min="2833" max="2833" width="16.28515625" bestFit="1" customWidth="1"/>
    <col min="2834" max="2834" width="16.140625" bestFit="1" customWidth="1"/>
    <col min="2835" max="2835" width="14.140625" bestFit="1" customWidth="1"/>
    <col min="2836" max="2836" width="15.7109375" bestFit="1" customWidth="1"/>
    <col min="2837" max="2840" width="14.42578125" bestFit="1" customWidth="1"/>
    <col min="2841" max="2841" width="16" bestFit="1" customWidth="1"/>
    <col min="3073" max="3073" width="13.85546875" customWidth="1"/>
    <col min="3074" max="3075" width="17.28515625" bestFit="1" customWidth="1"/>
    <col min="3076" max="3076" width="15.7109375" customWidth="1"/>
    <col min="3077" max="3077" width="10.28515625" bestFit="1" customWidth="1"/>
    <col min="3078" max="3079" width="17.28515625" bestFit="1" customWidth="1"/>
    <col min="3080" max="3080" width="15.5703125" bestFit="1" customWidth="1"/>
    <col min="3081" max="3081" width="9.7109375" bestFit="1" customWidth="1"/>
    <col min="3084" max="3084" width="13.42578125" customWidth="1"/>
    <col min="3085" max="3085" width="13.85546875" bestFit="1" customWidth="1"/>
    <col min="3086" max="3086" width="14.42578125" bestFit="1" customWidth="1"/>
    <col min="3087" max="3087" width="17.140625" bestFit="1" customWidth="1"/>
    <col min="3088" max="3088" width="14.5703125" bestFit="1" customWidth="1"/>
    <col min="3089" max="3089" width="16.28515625" bestFit="1" customWidth="1"/>
    <col min="3090" max="3090" width="16.140625" bestFit="1" customWidth="1"/>
    <col min="3091" max="3091" width="14.140625" bestFit="1" customWidth="1"/>
    <col min="3092" max="3092" width="15.7109375" bestFit="1" customWidth="1"/>
    <col min="3093" max="3096" width="14.42578125" bestFit="1" customWidth="1"/>
    <col min="3097" max="3097" width="16" bestFit="1" customWidth="1"/>
    <col min="3329" max="3329" width="13.85546875" customWidth="1"/>
    <col min="3330" max="3331" width="17.28515625" bestFit="1" customWidth="1"/>
    <col min="3332" max="3332" width="15.7109375" customWidth="1"/>
    <col min="3333" max="3333" width="10.28515625" bestFit="1" customWidth="1"/>
    <col min="3334" max="3335" width="17.28515625" bestFit="1" customWidth="1"/>
    <col min="3336" max="3336" width="15.5703125" bestFit="1" customWidth="1"/>
    <col min="3337" max="3337" width="9.7109375" bestFit="1" customWidth="1"/>
    <col min="3340" max="3340" width="13.42578125" customWidth="1"/>
    <col min="3341" max="3341" width="13.85546875" bestFit="1" customWidth="1"/>
    <col min="3342" max="3342" width="14.42578125" bestFit="1" customWidth="1"/>
    <col min="3343" max="3343" width="17.140625" bestFit="1" customWidth="1"/>
    <col min="3344" max="3344" width="14.5703125" bestFit="1" customWidth="1"/>
    <col min="3345" max="3345" width="16.28515625" bestFit="1" customWidth="1"/>
    <col min="3346" max="3346" width="16.140625" bestFit="1" customWidth="1"/>
    <col min="3347" max="3347" width="14.140625" bestFit="1" customWidth="1"/>
    <col min="3348" max="3348" width="15.7109375" bestFit="1" customWidth="1"/>
    <col min="3349" max="3352" width="14.42578125" bestFit="1" customWidth="1"/>
    <col min="3353" max="3353" width="16" bestFit="1" customWidth="1"/>
    <col min="3585" max="3585" width="13.85546875" customWidth="1"/>
    <col min="3586" max="3587" width="17.28515625" bestFit="1" customWidth="1"/>
    <col min="3588" max="3588" width="15.7109375" customWidth="1"/>
    <col min="3589" max="3589" width="10.28515625" bestFit="1" customWidth="1"/>
    <col min="3590" max="3591" width="17.28515625" bestFit="1" customWidth="1"/>
    <col min="3592" max="3592" width="15.5703125" bestFit="1" customWidth="1"/>
    <col min="3593" max="3593" width="9.7109375" bestFit="1" customWidth="1"/>
    <col min="3596" max="3596" width="13.42578125" customWidth="1"/>
    <col min="3597" max="3597" width="13.85546875" bestFit="1" customWidth="1"/>
    <col min="3598" max="3598" width="14.42578125" bestFit="1" customWidth="1"/>
    <col min="3599" max="3599" width="17.140625" bestFit="1" customWidth="1"/>
    <col min="3600" max="3600" width="14.5703125" bestFit="1" customWidth="1"/>
    <col min="3601" max="3601" width="16.28515625" bestFit="1" customWidth="1"/>
    <col min="3602" max="3602" width="16.140625" bestFit="1" customWidth="1"/>
    <col min="3603" max="3603" width="14.140625" bestFit="1" customWidth="1"/>
    <col min="3604" max="3604" width="15.7109375" bestFit="1" customWidth="1"/>
    <col min="3605" max="3608" width="14.42578125" bestFit="1" customWidth="1"/>
    <col min="3609" max="3609" width="16" bestFit="1" customWidth="1"/>
    <col min="3841" max="3841" width="13.85546875" customWidth="1"/>
    <col min="3842" max="3843" width="17.28515625" bestFit="1" customWidth="1"/>
    <col min="3844" max="3844" width="15.7109375" customWidth="1"/>
    <col min="3845" max="3845" width="10.28515625" bestFit="1" customWidth="1"/>
    <col min="3846" max="3847" width="17.28515625" bestFit="1" customWidth="1"/>
    <col min="3848" max="3848" width="15.5703125" bestFit="1" customWidth="1"/>
    <col min="3849" max="3849" width="9.7109375" bestFit="1" customWidth="1"/>
    <col min="3852" max="3852" width="13.42578125" customWidth="1"/>
    <col min="3853" max="3853" width="13.85546875" bestFit="1" customWidth="1"/>
    <col min="3854" max="3854" width="14.42578125" bestFit="1" customWidth="1"/>
    <col min="3855" max="3855" width="17.140625" bestFit="1" customWidth="1"/>
    <col min="3856" max="3856" width="14.5703125" bestFit="1" customWidth="1"/>
    <col min="3857" max="3857" width="16.28515625" bestFit="1" customWidth="1"/>
    <col min="3858" max="3858" width="16.140625" bestFit="1" customWidth="1"/>
    <col min="3859" max="3859" width="14.140625" bestFit="1" customWidth="1"/>
    <col min="3860" max="3860" width="15.7109375" bestFit="1" customWidth="1"/>
    <col min="3861" max="3864" width="14.42578125" bestFit="1" customWidth="1"/>
    <col min="3865" max="3865" width="16" bestFit="1" customWidth="1"/>
    <col min="4097" max="4097" width="13.85546875" customWidth="1"/>
    <col min="4098" max="4099" width="17.28515625" bestFit="1" customWidth="1"/>
    <col min="4100" max="4100" width="15.7109375" customWidth="1"/>
    <col min="4101" max="4101" width="10.28515625" bestFit="1" customWidth="1"/>
    <col min="4102" max="4103" width="17.28515625" bestFit="1" customWidth="1"/>
    <col min="4104" max="4104" width="15.5703125" bestFit="1" customWidth="1"/>
    <col min="4105" max="4105" width="9.7109375" bestFit="1" customWidth="1"/>
    <col min="4108" max="4108" width="13.42578125" customWidth="1"/>
    <col min="4109" max="4109" width="13.85546875" bestFit="1" customWidth="1"/>
    <col min="4110" max="4110" width="14.42578125" bestFit="1" customWidth="1"/>
    <col min="4111" max="4111" width="17.140625" bestFit="1" customWidth="1"/>
    <col min="4112" max="4112" width="14.5703125" bestFit="1" customWidth="1"/>
    <col min="4113" max="4113" width="16.28515625" bestFit="1" customWidth="1"/>
    <col min="4114" max="4114" width="16.140625" bestFit="1" customWidth="1"/>
    <col min="4115" max="4115" width="14.140625" bestFit="1" customWidth="1"/>
    <col min="4116" max="4116" width="15.7109375" bestFit="1" customWidth="1"/>
    <col min="4117" max="4120" width="14.42578125" bestFit="1" customWidth="1"/>
    <col min="4121" max="4121" width="16" bestFit="1" customWidth="1"/>
    <col min="4353" max="4353" width="13.85546875" customWidth="1"/>
    <col min="4354" max="4355" width="17.28515625" bestFit="1" customWidth="1"/>
    <col min="4356" max="4356" width="15.7109375" customWidth="1"/>
    <col min="4357" max="4357" width="10.28515625" bestFit="1" customWidth="1"/>
    <col min="4358" max="4359" width="17.28515625" bestFit="1" customWidth="1"/>
    <col min="4360" max="4360" width="15.5703125" bestFit="1" customWidth="1"/>
    <col min="4361" max="4361" width="9.7109375" bestFit="1" customWidth="1"/>
    <col min="4364" max="4364" width="13.42578125" customWidth="1"/>
    <col min="4365" max="4365" width="13.85546875" bestFit="1" customWidth="1"/>
    <col min="4366" max="4366" width="14.42578125" bestFit="1" customWidth="1"/>
    <col min="4367" max="4367" width="17.140625" bestFit="1" customWidth="1"/>
    <col min="4368" max="4368" width="14.5703125" bestFit="1" customWidth="1"/>
    <col min="4369" max="4369" width="16.28515625" bestFit="1" customWidth="1"/>
    <col min="4370" max="4370" width="16.140625" bestFit="1" customWidth="1"/>
    <col min="4371" max="4371" width="14.140625" bestFit="1" customWidth="1"/>
    <col min="4372" max="4372" width="15.7109375" bestFit="1" customWidth="1"/>
    <col min="4373" max="4376" width="14.42578125" bestFit="1" customWidth="1"/>
    <col min="4377" max="4377" width="16" bestFit="1" customWidth="1"/>
    <col min="4609" max="4609" width="13.85546875" customWidth="1"/>
    <col min="4610" max="4611" width="17.28515625" bestFit="1" customWidth="1"/>
    <col min="4612" max="4612" width="15.7109375" customWidth="1"/>
    <col min="4613" max="4613" width="10.28515625" bestFit="1" customWidth="1"/>
    <col min="4614" max="4615" width="17.28515625" bestFit="1" customWidth="1"/>
    <col min="4616" max="4616" width="15.5703125" bestFit="1" customWidth="1"/>
    <col min="4617" max="4617" width="9.7109375" bestFit="1" customWidth="1"/>
    <col min="4620" max="4620" width="13.42578125" customWidth="1"/>
    <col min="4621" max="4621" width="13.85546875" bestFit="1" customWidth="1"/>
    <col min="4622" max="4622" width="14.42578125" bestFit="1" customWidth="1"/>
    <col min="4623" max="4623" width="17.140625" bestFit="1" customWidth="1"/>
    <col min="4624" max="4624" width="14.5703125" bestFit="1" customWidth="1"/>
    <col min="4625" max="4625" width="16.28515625" bestFit="1" customWidth="1"/>
    <col min="4626" max="4626" width="16.140625" bestFit="1" customWidth="1"/>
    <col min="4627" max="4627" width="14.140625" bestFit="1" customWidth="1"/>
    <col min="4628" max="4628" width="15.7109375" bestFit="1" customWidth="1"/>
    <col min="4629" max="4632" width="14.42578125" bestFit="1" customWidth="1"/>
    <col min="4633" max="4633" width="16" bestFit="1" customWidth="1"/>
    <col min="4865" max="4865" width="13.85546875" customWidth="1"/>
    <col min="4866" max="4867" width="17.28515625" bestFit="1" customWidth="1"/>
    <col min="4868" max="4868" width="15.7109375" customWidth="1"/>
    <col min="4869" max="4869" width="10.28515625" bestFit="1" customWidth="1"/>
    <col min="4870" max="4871" width="17.28515625" bestFit="1" customWidth="1"/>
    <col min="4872" max="4872" width="15.5703125" bestFit="1" customWidth="1"/>
    <col min="4873" max="4873" width="9.7109375" bestFit="1" customWidth="1"/>
    <col min="4876" max="4876" width="13.42578125" customWidth="1"/>
    <col min="4877" max="4877" width="13.85546875" bestFit="1" customWidth="1"/>
    <col min="4878" max="4878" width="14.42578125" bestFit="1" customWidth="1"/>
    <col min="4879" max="4879" width="17.140625" bestFit="1" customWidth="1"/>
    <col min="4880" max="4880" width="14.5703125" bestFit="1" customWidth="1"/>
    <col min="4881" max="4881" width="16.28515625" bestFit="1" customWidth="1"/>
    <col min="4882" max="4882" width="16.140625" bestFit="1" customWidth="1"/>
    <col min="4883" max="4883" width="14.140625" bestFit="1" customWidth="1"/>
    <col min="4884" max="4884" width="15.7109375" bestFit="1" customWidth="1"/>
    <col min="4885" max="4888" width="14.42578125" bestFit="1" customWidth="1"/>
    <col min="4889" max="4889" width="16" bestFit="1" customWidth="1"/>
    <col min="5121" max="5121" width="13.85546875" customWidth="1"/>
    <col min="5122" max="5123" width="17.28515625" bestFit="1" customWidth="1"/>
    <col min="5124" max="5124" width="15.7109375" customWidth="1"/>
    <col min="5125" max="5125" width="10.28515625" bestFit="1" customWidth="1"/>
    <col min="5126" max="5127" width="17.28515625" bestFit="1" customWidth="1"/>
    <col min="5128" max="5128" width="15.5703125" bestFit="1" customWidth="1"/>
    <col min="5129" max="5129" width="9.7109375" bestFit="1" customWidth="1"/>
    <col min="5132" max="5132" width="13.42578125" customWidth="1"/>
    <col min="5133" max="5133" width="13.85546875" bestFit="1" customWidth="1"/>
    <col min="5134" max="5134" width="14.42578125" bestFit="1" customWidth="1"/>
    <col min="5135" max="5135" width="17.140625" bestFit="1" customWidth="1"/>
    <col min="5136" max="5136" width="14.5703125" bestFit="1" customWidth="1"/>
    <col min="5137" max="5137" width="16.28515625" bestFit="1" customWidth="1"/>
    <col min="5138" max="5138" width="16.140625" bestFit="1" customWidth="1"/>
    <col min="5139" max="5139" width="14.140625" bestFit="1" customWidth="1"/>
    <col min="5140" max="5140" width="15.7109375" bestFit="1" customWidth="1"/>
    <col min="5141" max="5144" width="14.42578125" bestFit="1" customWidth="1"/>
    <col min="5145" max="5145" width="16" bestFit="1" customWidth="1"/>
    <col min="5377" max="5377" width="13.85546875" customWidth="1"/>
    <col min="5378" max="5379" width="17.28515625" bestFit="1" customWidth="1"/>
    <col min="5380" max="5380" width="15.7109375" customWidth="1"/>
    <col min="5381" max="5381" width="10.28515625" bestFit="1" customWidth="1"/>
    <col min="5382" max="5383" width="17.28515625" bestFit="1" customWidth="1"/>
    <col min="5384" max="5384" width="15.5703125" bestFit="1" customWidth="1"/>
    <col min="5385" max="5385" width="9.7109375" bestFit="1" customWidth="1"/>
    <col min="5388" max="5388" width="13.42578125" customWidth="1"/>
    <col min="5389" max="5389" width="13.85546875" bestFit="1" customWidth="1"/>
    <col min="5390" max="5390" width="14.42578125" bestFit="1" customWidth="1"/>
    <col min="5391" max="5391" width="17.140625" bestFit="1" customWidth="1"/>
    <col min="5392" max="5392" width="14.5703125" bestFit="1" customWidth="1"/>
    <col min="5393" max="5393" width="16.28515625" bestFit="1" customWidth="1"/>
    <col min="5394" max="5394" width="16.140625" bestFit="1" customWidth="1"/>
    <col min="5395" max="5395" width="14.140625" bestFit="1" customWidth="1"/>
    <col min="5396" max="5396" width="15.7109375" bestFit="1" customWidth="1"/>
    <col min="5397" max="5400" width="14.42578125" bestFit="1" customWidth="1"/>
    <col min="5401" max="5401" width="16" bestFit="1" customWidth="1"/>
    <col min="5633" max="5633" width="13.85546875" customWidth="1"/>
    <col min="5634" max="5635" width="17.28515625" bestFit="1" customWidth="1"/>
    <col min="5636" max="5636" width="15.7109375" customWidth="1"/>
    <col min="5637" max="5637" width="10.28515625" bestFit="1" customWidth="1"/>
    <col min="5638" max="5639" width="17.28515625" bestFit="1" customWidth="1"/>
    <col min="5640" max="5640" width="15.5703125" bestFit="1" customWidth="1"/>
    <col min="5641" max="5641" width="9.7109375" bestFit="1" customWidth="1"/>
    <col min="5644" max="5644" width="13.42578125" customWidth="1"/>
    <col min="5645" max="5645" width="13.85546875" bestFit="1" customWidth="1"/>
    <col min="5646" max="5646" width="14.42578125" bestFit="1" customWidth="1"/>
    <col min="5647" max="5647" width="17.140625" bestFit="1" customWidth="1"/>
    <col min="5648" max="5648" width="14.5703125" bestFit="1" customWidth="1"/>
    <col min="5649" max="5649" width="16.28515625" bestFit="1" customWidth="1"/>
    <col min="5650" max="5650" width="16.140625" bestFit="1" customWidth="1"/>
    <col min="5651" max="5651" width="14.140625" bestFit="1" customWidth="1"/>
    <col min="5652" max="5652" width="15.7109375" bestFit="1" customWidth="1"/>
    <col min="5653" max="5656" width="14.42578125" bestFit="1" customWidth="1"/>
    <col min="5657" max="5657" width="16" bestFit="1" customWidth="1"/>
    <col min="5889" max="5889" width="13.85546875" customWidth="1"/>
    <col min="5890" max="5891" width="17.28515625" bestFit="1" customWidth="1"/>
    <col min="5892" max="5892" width="15.7109375" customWidth="1"/>
    <col min="5893" max="5893" width="10.28515625" bestFit="1" customWidth="1"/>
    <col min="5894" max="5895" width="17.28515625" bestFit="1" customWidth="1"/>
    <col min="5896" max="5896" width="15.5703125" bestFit="1" customWidth="1"/>
    <col min="5897" max="5897" width="9.7109375" bestFit="1" customWidth="1"/>
    <col min="5900" max="5900" width="13.42578125" customWidth="1"/>
    <col min="5901" max="5901" width="13.85546875" bestFit="1" customWidth="1"/>
    <col min="5902" max="5902" width="14.42578125" bestFit="1" customWidth="1"/>
    <col min="5903" max="5903" width="17.140625" bestFit="1" customWidth="1"/>
    <col min="5904" max="5904" width="14.5703125" bestFit="1" customWidth="1"/>
    <col min="5905" max="5905" width="16.28515625" bestFit="1" customWidth="1"/>
    <col min="5906" max="5906" width="16.140625" bestFit="1" customWidth="1"/>
    <col min="5907" max="5907" width="14.140625" bestFit="1" customWidth="1"/>
    <col min="5908" max="5908" width="15.7109375" bestFit="1" customWidth="1"/>
    <col min="5909" max="5912" width="14.42578125" bestFit="1" customWidth="1"/>
    <col min="5913" max="5913" width="16" bestFit="1" customWidth="1"/>
    <col min="6145" max="6145" width="13.85546875" customWidth="1"/>
    <col min="6146" max="6147" width="17.28515625" bestFit="1" customWidth="1"/>
    <col min="6148" max="6148" width="15.7109375" customWidth="1"/>
    <col min="6149" max="6149" width="10.28515625" bestFit="1" customWidth="1"/>
    <col min="6150" max="6151" width="17.28515625" bestFit="1" customWidth="1"/>
    <col min="6152" max="6152" width="15.5703125" bestFit="1" customWidth="1"/>
    <col min="6153" max="6153" width="9.7109375" bestFit="1" customWidth="1"/>
    <col min="6156" max="6156" width="13.42578125" customWidth="1"/>
    <col min="6157" max="6157" width="13.85546875" bestFit="1" customWidth="1"/>
    <col min="6158" max="6158" width="14.42578125" bestFit="1" customWidth="1"/>
    <col min="6159" max="6159" width="17.140625" bestFit="1" customWidth="1"/>
    <col min="6160" max="6160" width="14.5703125" bestFit="1" customWidth="1"/>
    <col min="6161" max="6161" width="16.28515625" bestFit="1" customWidth="1"/>
    <col min="6162" max="6162" width="16.140625" bestFit="1" customWidth="1"/>
    <col min="6163" max="6163" width="14.140625" bestFit="1" customWidth="1"/>
    <col min="6164" max="6164" width="15.7109375" bestFit="1" customWidth="1"/>
    <col min="6165" max="6168" width="14.42578125" bestFit="1" customWidth="1"/>
    <col min="6169" max="6169" width="16" bestFit="1" customWidth="1"/>
    <col min="6401" max="6401" width="13.85546875" customWidth="1"/>
    <col min="6402" max="6403" width="17.28515625" bestFit="1" customWidth="1"/>
    <col min="6404" max="6404" width="15.7109375" customWidth="1"/>
    <col min="6405" max="6405" width="10.28515625" bestFit="1" customWidth="1"/>
    <col min="6406" max="6407" width="17.28515625" bestFit="1" customWidth="1"/>
    <col min="6408" max="6408" width="15.5703125" bestFit="1" customWidth="1"/>
    <col min="6409" max="6409" width="9.7109375" bestFit="1" customWidth="1"/>
    <col min="6412" max="6412" width="13.42578125" customWidth="1"/>
    <col min="6413" max="6413" width="13.85546875" bestFit="1" customWidth="1"/>
    <col min="6414" max="6414" width="14.42578125" bestFit="1" customWidth="1"/>
    <col min="6415" max="6415" width="17.140625" bestFit="1" customWidth="1"/>
    <col min="6416" max="6416" width="14.5703125" bestFit="1" customWidth="1"/>
    <col min="6417" max="6417" width="16.28515625" bestFit="1" customWidth="1"/>
    <col min="6418" max="6418" width="16.140625" bestFit="1" customWidth="1"/>
    <col min="6419" max="6419" width="14.140625" bestFit="1" customWidth="1"/>
    <col min="6420" max="6420" width="15.7109375" bestFit="1" customWidth="1"/>
    <col min="6421" max="6424" width="14.42578125" bestFit="1" customWidth="1"/>
    <col min="6425" max="6425" width="16" bestFit="1" customWidth="1"/>
    <col min="6657" max="6657" width="13.85546875" customWidth="1"/>
    <col min="6658" max="6659" width="17.28515625" bestFit="1" customWidth="1"/>
    <col min="6660" max="6660" width="15.7109375" customWidth="1"/>
    <col min="6661" max="6661" width="10.28515625" bestFit="1" customWidth="1"/>
    <col min="6662" max="6663" width="17.28515625" bestFit="1" customWidth="1"/>
    <col min="6664" max="6664" width="15.5703125" bestFit="1" customWidth="1"/>
    <col min="6665" max="6665" width="9.7109375" bestFit="1" customWidth="1"/>
    <col min="6668" max="6668" width="13.42578125" customWidth="1"/>
    <col min="6669" max="6669" width="13.85546875" bestFit="1" customWidth="1"/>
    <col min="6670" max="6670" width="14.42578125" bestFit="1" customWidth="1"/>
    <col min="6671" max="6671" width="17.140625" bestFit="1" customWidth="1"/>
    <col min="6672" max="6672" width="14.5703125" bestFit="1" customWidth="1"/>
    <col min="6673" max="6673" width="16.28515625" bestFit="1" customWidth="1"/>
    <col min="6674" max="6674" width="16.140625" bestFit="1" customWidth="1"/>
    <col min="6675" max="6675" width="14.140625" bestFit="1" customWidth="1"/>
    <col min="6676" max="6676" width="15.7109375" bestFit="1" customWidth="1"/>
    <col min="6677" max="6680" width="14.42578125" bestFit="1" customWidth="1"/>
    <col min="6681" max="6681" width="16" bestFit="1" customWidth="1"/>
    <col min="6913" max="6913" width="13.85546875" customWidth="1"/>
    <col min="6914" max="6915" width="17.28515625" bestFit="1" customWidth="1"/>
    <col min="6916" max="6916" width="15.7109375" customWidth="1"/>
    <col min="6917" max="6917" width="10.28515625" bestFit="1" customWidth="1"/>
    <col min="6918" max="6919" width="17.28515625" bestFit="1" customWidth="1"/>
    <col min="6920" max="6920" width="15.5703125" bestFit="1" customWidth="1"/>
    <col min="6921" max="6921" width="9.7109375" bestFit="1" customWidth="1"/>
    <col min="6924" max="6924" width="13.42578125" customWidth="1"/>
    <col min="6925" max="6925" width="13.85546875" bestFit="1" customWidth="1"/>
    <col min="6926" max="6926" width="14.42578125" bestFit="1" customWidth="1"/>
    <col min="6927" max="6927" width="17.140625" bestFit="1" customWidth="1"/>
    <col min="6928" max="6928" width="14.5703125" bestFit="1" customWidth="1"/>
    <col min="6929" max="6929" width="16.28515625" bestFit="1" customWidth="1"/>
    <col min="6930" max="6930" width="16.140625" bestFit="1" customWidth="1"/>
    <col min="6931" max="6931" width="14.140625" bestFit="1" customWidth="1"/>
    <col min="6932" max="6932" width="15.7109375" bestFit="1" customWidth="1"/>
    <col min="6933" max="6936" width="14.42578125" bestFit="1" customWidth="1"/>
    <col min="6937" max="6937" width="16" bestFit="1" customWidth="1"/>
    <col min="7169" max="7169" width="13.85546875" customWidth="1"/>
    <col min="7170" max="7171" width="17.28515625" bestFit="1" customWidth="1"/>
    <col min="7172" max="7172" width="15.7109375" customWidth="1"/>
    <col min="7173" max="7173" width="10.28515625" bestFit="1" customWidth="1"/>
    <col min="7174" max="7175" width="17.28515625" bestFit="1" customWidth="1"/>
    <col min="7176" max="7176" width="15.5703125" bestFit="1" customWidth="1"/>
    <col min="7177" max="7177" width="9.7109375" bestFit="1" customWidth="1"/>
    <col min="7180" max="7180" width="13.42578125" customWidth="1"/>
    <col min="7181" max="7181" width="13.85546875" bestFit="1" customWidth="1"/>
    <col min="7182" max="7182" width="14.42578125" bestFit="1" customWidth="1"/>
    <col min="7183" max="7183" width="17.140625" bestFit="1" customWidth="1"/>
    <col min="7184" max="7184" width="14.5703125" bestFit="1" customWidth="1"/>
    <col min="7185" max="7185" width="16.28515625" bestFit="1" customWidth="1"/>
    <col min="7186" max="7186" width="16.140625" bestFit="1" customWidth="1"/>
    <col min="7187" max="7187" width="14.140625" bestFit="1" customWidth="1"/>
    <col min="7188" max="7188" width="15.7109375" bestFit="1" customWidth="1"/>
    <col min="7189" max="7192" width="14.42578125" bestFit="1" customWidth="1"/>
    <col min="7193" max="7193" width="16" bestFit="1" customWidth="1"/>
    <col min="7425" max="7425" width="13.85546875" customWidth="1"/>
    <col min="7426" max="7427" width="17.28515625" bestFit="1" customWidth="1"/>
    <col min="7428" max="7428" width="15.7109375" customWidth="1"/>
    <col min="7429" max="7429" width="10.28515625" bestFit="1" customWidth="1"/>
    <col min="7430" max="7431" width="17.28515625" bestFit="1" customWidth="1"/>
    <col min="7432" max="7432" width="15.5703125" bestFit="1" customWidth="1"/>
    <col min="7433" max="7433" width="9.7109375" bestFit="1" customWidth="1"/>
    <col min="7436" max="7436" width="13.42578125" customWidth="1"/>
    <col min="7437" max="7437" width="13.85546875" bestFit="1" customWidth="1"/>
    <col min="7438" max="7438" width="14.42578125" bestFit="1" customWidth="1"/>
    <col min="7439" max="7439" width="17.140625" bestFit="1" customWidth="1"/>
    <col min="7440" max="7440" width="14.5703125" bestFit="1" customWidth="1"/>
    <col min="7441" max="7441" width="16.28515625" bestFit="1" customWidth="1"/>
    <col min="7442" max="7442" width="16.140625" bestFit="1" customWidth="1"/>
    <col min="7443" max="7443" width="14.140625" bestFit="1" customWidth="1"/>
    <col min="7444" max="7444" width="15.7109375" bestFit="1" customWidth="1"/>
    <col min="7445" max="7448" width="14.42578125" bestFit="1" customWidth="1"/>
    <col min="7449" max="7449" width="16" bestFit="1" customWidth="1"/>
    <col min="7681" max="7681" width="13.85546875" customWidth="1"/>
    <col min="7682" max="7683" width="17.28515625" bestFit="1" customWidth="1"/>
    <col min="7684" max="7684" width="15.7109375" customWidth="1"/>
    <col min="7685" max="7685" width="10.28515625" bestFit="1" customWidth="1"/>
    <col min="7686" max="7687" width="17.28515625" bestFit="1" customWidth="1"/>
    <col min="7688" max="7688" width="15.5703125" bestFit="1" customWidth="1"/>
    <col min="7689" max="7689" width="9.7109375" bestFit="1" customWidth="1"/>
    <col min="7692" max="7692" width="13.42578125" customWidth="1"/>
    <col min="7693" max="7693" width="13.85546875" bestFit="1" customWidth="1"/>
    <col min="7694" max="7694" width="14.42578125" bestFit="1" customWidth="1"/>
    <col min="7695" max="7695" width="17.140625" bestFit="1" customWidth="1"/>
    <col min="7696" max="7696" width="14.5703125" bestFit="1" customWidth="1"/>
    <col min="7697" max="7697" width="16.28515625" bestFit="1" customWidth="1"/>
    <col min="7698" max="7698" width="16.140625" bestFit="1" customWidth="1"/>
    <col min="7699" max="7699" width="14.140625" bestFit="1" customWidth="1"/>
    <col min="7700" max="7700" width="15.7109375" bestFit="1" customWidth="1"/>
    <col min="7701" max="7704" width="14.42578125" bestFit="1" customWidth="1"/>
    <col min="7705" max="7705" width="16" bestFit="1" customWidth="1"/>
    <col min="7937" max="7937" width="13.85546875" customWidth="1"/>
    <col min="7938" max="7939" width="17.28515625" bestFit="1" customWidth="1"/>
    <col min="7940" max="7940" width="15.7109375" customWidth="1"/>
    <col min="7941" max="7941" width="10.28515625" bestFit="1" customWidth="1"/>
    <col min="7942" max="7943" width="17.28515625" bestFit="1" customWidth="1"/>
    <col min="7944" max="7944" width="15.5703125" bestFit="1" customWidth="1"/>
    <col min="7945" max="7945" width="9.7109375" bestFit="1" customWidth="1"/>
    <col min="7948" max="7948" width="13.42578125" customWidth="1"/>
    <col min="7949" max="7949" width="13.85546875" bestFit="1" customWidth="1"/>
    <col min="7950" max="7950" width="14.42578125" bestFit="1" customWidth="1"/>
    <col min="7951" max="7951" width="17.140625" bestFit="1" customWidth="1"/>
    <col min="7952" max="7952" width="14.5703125" bestFit="1" customWidth="1"/>
    <col min="7953" max="7953" width="16.28515625" bestFit="1" customWidth="1"/>
    <col min="7954" max="7954" width="16.140625" bestFit="1" customWidth="1"/>
    <col min="7955" max="7955" width="14.140625" bestFit="1" customWidth="1"/>
    <col min="7956" max="7956" width="15.7109375" bestFit="1" customWidth="1"/>
    <col min="7957" max="7960" width="14.42578125" bestFit="1" customWidth="1"/>
    <col min="7961" max="7961" width="16" bestFit="1" customWidth="1"/>
    <col min="8193" max="8193" width="13.85546875" customWidth="1"/>
    <col min="8194" max="8195" width="17.28515625" bestFit="1" customWidth="1"/>
    <col min="8196" max="8196" width="15.7109375" customWidth="1"/>
    <col min="8197" max="8197" width="10.28515625" bestFit="1" customWidth="1"/>
    <col min="8198" max="8199" width="17.28515625" bestFit="1" customWidth="1"/>
    <col min="8200" max="8200" width="15.5703125" bestFit="1" customWidth="1"/>
    <col min="8201" max="8201" width="9.7109375" bestFit="1" customWidth="1"/>
    <col min="8204" max="8204" width="13.42578125" customWidth="1"/>
    <col min="8205" max="8205" width="13.85546875" bestFit="1" customWidth="1"/>
    <col min="8206" max="8206" width="14.42578125" bestFit="1" customWidth="1"/>
    <col min="8207" max="8207" width="17.140625" bestFit="1" customWidth="1"/>
    <col min="8208" max="8208" width="14.5703125" bestFit="1" customWidth="1"/>
    <col min="8209" max="8209" width="16.28515625" bestFit="1" customWidth="1"/>
    <col min="8210" max="8210" width="16.140625" bestFit="1" customWidth="1"/>
    <col min="8211" max="8211" width="14.140625" bestFit="1" customWidth="1"/>
    <col min="8212" max="8212" width="15.7109375" bestFit="1" customWidth="1"/>
    <col min="8213" max="8216" width="14.42578125" bestFit="1" customWidth="1"/>
    <col min="8217" max="8217" width="16" bestFit="1" customWidth="1"/>
    <col min="8449" max="8449" width="13.85546875" customWidth="1"/>
    <col min="8450" max="8451" width="17.28515625" bestFit="1" customWidth="1"/>
    <col min="8452" max="8452" width="15.7109375" customWidth="1"/>
    <col min="8453" max="8453" width="10.28515625" bestFit="1" customWidth="1"/>
    <col min="8454" max="8455" width="17.28515625" bestFit="1" customWidth="1"/>
    <col min="8456" max="8456" width="15.5703125" bestFit="1" customWidth="1"/>
    <col min="8457" max="8457" width="9.7109375" bestFit="1" customWidth="1"/>
    <col min="8460" max="8460" width="13.42578125" customWidth="1"/>
    <col min="8461" max="8461" width="13.85546875" bestFit="1" customWidth="1"/>
    <col min="8462" max="8462" width="14.42578125" bestFit="1" customWidth="1"/>
    <col min="8463" max="8463" width="17.140625" bestFit="1" customWidth="1"/>
    <col min="8464" max="8464" width="14.5703125" bestFit="1" customWidth="1"/>
    <col min="8465" max="8465" width="16.28515625" bestFit="1" customWidth="1"/>
    <col min="8466" max="8466" width="16.140625" bestFit="1" customWidth="1"/>
    <col min="8467" max="8467" width="14.140625" bestFit="1" customWidth="1"/>
    <col min="8468" max="8468" width="15.7109375" bestFit="1" customWidth="1"/>
    <col min="8469" max="8472" width="14.42578125" bestFit="1" customWidth="1"/>
    <col min="8473" max="8473" width="16" bestFit="1" customWidth="1"/>
    <col min="8705" max="8705" width="13.85546875" customWidth="1"/>
    <col min="8706" max="8707" width="17.28515625" bestFit="1" customWidth="1"/>
    <col min="8708" max="8708" width="15.7109375" customWidth="1"/>
    <col min="8709" max="8709" width="10.28515625" bestFit="1" customWidth="1"/>
    <col min="8710" max="8711" width="17.28515625" bestFit="1" customWidth="1"/>
    <col min="8712" max="8712" width="15.5703125" bestFit="1" customWidth="1"/>
    <col min="8713" max="8713" width="9.7109375" bestFit="1" customWidth="1"/>
    <col min="8716" max="8716" width="13.42578125" customWidth="1"/>
    <col min="8717" max="8717" width="13.85546875" bestFit="1" customWidth="1"/>
    <col min="8718" max="8718" width="14.42578125" bestFit="1" customWidth="1"/>
    <col min="8719" max="8719" width="17.140625" bestFit="1" customWidth="1"/>
    <col min="8720" max="8720" width="14.5703125" bestFit="1" customWidth="1"/>
    <col min="8721" max="8721" width="16.28515625" bestFit="1" customWidth="1"/>
    <col min="8722" max="8722" width="16.140625" bestFit="1" customWidth="1"/>
    <col min="8723" max="8723" width="14.140625" bestFit="1" customWidth="1"/>
    <col min="8724" max="8724" width="15.7109375" bestFit="1" customWidth="1"/>
    <col min="8725" max="8728" width="14.42578125" bestFit="1" customWidth="1"/>
    <col min="8729" max="8729" width="16" bestFit="1" customWidth="1"/>
    <col min="8961" max="8961" width="13.85546875" customWidth="1"/>
    <col min="8962" max="8963" width="17.28515625" bestFit="1" customWidth="1"/>
    <col min="8964" max="8964" width="15.7109375" customWidth="1"/>
    <col min="8965" max="8965" width="10.28515625" bestFit="1" customWidth="1"/>
    <col min="8966" max="8967" width="17.28515625" bestFit="1" customWidth="1"/>
    <col min="8968" max="8968" width="15.5703125" bestFit="1" customWidth="1"/>
    <col min="8969" max="8969" width="9.7109375" bestFit="1" customWidth="1"/>
    <col min="8972" max="8972" width="13.42578125" customWidth="1"/>
    <col min="8973" max="8973" width="13.85546875" bestFit="1" customWidth="1"/>
    <col min="8974" max="8974" width="14.42578125" bestFit="1" customWidth="1"/>
    <col min="8975" max="8975" width="17.140625" bestFit="1" customWidth="1"/>
    <col min="8976" max="8976" width="14.5703125" bestFit="1" customWidth="1"/>
    <col min="8977" max="8977" width="16.28515625" bestFit="1" customWidth="1"/>
    <col min="8978" max="8978" width="16.140625" bestFit="1" customWidth="1"/>
    <col min="8979" max="8979" width="14.140625" bestFit="1" customWidth="1"/>
    <col min="8980" max="8980" width="15.7109375" bestFit="1" customWidth="1"/>
    <col min="8981" max="8984" width="14.42578125" bestFit="1" customWidth="1"/>
    <col min="8985" max="8985" width="16" bestFit="1" customWidth="1"/>
    <col min="9217" max="9217" width="13.85546875" customWidth="1"/>
    <col min="9218" max="9219" width="17.28515625" bestFit="1" customWidth="1"/>
    <col min="9220" max="9220" width="15.7109375" customWidth="1"/>
    <col min="9221" max="9221" width="10.28515625" bestFit="1" customWidth="1"/>
    <col min="9222" max="9223" width="17.28515625" bestFit="1" customWidth="1"/>
    <col min="9224" max="9224" width="15.5703125" bestFit="1" customWidth="1"/>
    <col min="9225" max="9225" width="9.7109375" bestFit="1" customWidth="1"/>
    <col min="9228" max="9228" width="13.42578125" customWidth="1"/>
    <col min="9229" max="9229" width="13.85546875" bestFit="1" customWidth="1"/>
    <col min="9230" max="9230" width="14.42578125" bestFit="1" customWidth="1"/>
    <col min="9231" max="9231" width="17.140625" bestFit="1" customWidth="1"/>
    <col min="9232" max="9232" width="14.5703125" bestFit="1" customWidth="1"/>
    <col min="9233" max="9233" width="16.28515625" bestFit="1" customWidth="1"/>
    <col min="9234" max="9234" width="16.140625" bestFit="1" customWidth="1"/>
    <col min="9235" max="9235" width="14.140625" bestFit="1" customWidth="1"/>
    <col min="9236" max="9236" width="15.7109375" bestFit="1" customWidth="1"/>
    <col min="9237" max="9240" width="14.42578125" bestFit="1" customWidth="1"/>
    <col min="9241" max="9241" width="16" bestFit="1" customWidth="1"/>
    <col min="9473" max="9473" width="13.85546875" customWidth="1"/>
    <col min="9474" max="9475" width="17.28515625" bestFit="1" customWidth="1"/>
    <col min="9476" max="9476" width="15.7109375" customWidth="1"/>
    <col min="9477" max="9477" width="10.28515625" bestFit="1" customWidth="1"/>
    <col min="9478" max="9479" width="17.28515625" bestFit="1" customWidth="1"/>
    <col min="9480" max="9480" width="15.5703125" bestFit="1" customWidth="1"/>
    <col min="9481" max="9481" width="9.7109375" bestFit="1" customWidth="1"/>
    <col min="9484" max="9484" width="13.42578125" customWidth="1"/>
    <col min="9485" max="9485" width="13.85546875" bestFit="1" customWidth="1"/>
    <col min="9486" max="9486" width="14.42578125" bestFit="1" customWidth="1"/>
    <col min="9487" max="9487" width="17.140625" bestFit="1" customWidth="1"/>
    <col min="9488" max="9488" width="14.5703125" bestFit="1" customWidth="1"/>
    <col min="9489" max="9489" width="16.28515625" bestFit="1" customWidth="1"/>
    <col min="9490" max="9490" width="16.140625" bestFit="1" customWidth="1"/>
    <col min="9491" max="9491" width="14.140625" bestFit="1" customWidth="1"/>
    <col min="9492" max="9492" width="15.7109375" bestFit="1" customWidth="1"/>
    <col min="9493" max="9496" width="14.42578125" bestFit="1" customWidth="1"/>
    <col min="9497" max="9497" width="16" bestFit="1" customWidth="1"/>
    <col min="9729" max="9729" width="13.85546875" customWidth="1"/>
    <col min="9730" max="9731" width="17.28515625" bestFit="1" customWidth="1"/>
    <col min="9732" max="9732" width="15.7109375" customWidth="1"/>
    <col min="9733" max="9733" width="10.28515625" bestFit="1" customWidth="1"/>
    <col min="9734" max="9735" width="17.28515625" bestFit="1" customWidth="1"/>
    <col min="9736" max="9736" width="15.5703125" bestFit="1" customWidth="1"/>
    <col min="9737" max="9737" width="9.7109375" bestFit="1" customWidth="1"/>
    <col min="9740" max="9740" width="13.42578125" customWidth="1"/>
    <col min="9741" max="9741" width="13.85546875" bestFit="1" customWidth="1"/>
    <col min="9742" max="9742" width="14.42578125" bestFit="1" customWidth="1"/>
    <col min="9743" max="9743" width="17.140625" bestFit="1" customWidth="1"/>
    <col min="9744" max="9744" width="14.5703125" bestFit="1" customWidth="1"/>
    <col min="9745" max="9745" width="16.28515625" bestFit="1" customWidth="1"/>
    <col min="9746" max="9746" width="16.140625" bestFit="1" customWidth="1"/>
    <col min="9747" max="9747" width="14.140625" bestFit="1" customWidth="1"/>
    <col min="9748" max="9748" width="15.7109375" bestFit="1" customWidth="1"/>
    <col min="9749" max="9752" width="14.42578125" bestFit="1" customWidth="1"/>
    <col min="9753" max="9753" width="16" bestFit="1" customWidth="1"/>
    <col min="9985" max="9985" width="13.85546875" customWidth="1"/>
    <col min="9986" max="9987" width="17.28515625" bestFit="1" customWidth="1"/>
    <col min="9988" max="9988" width="15.7109375" customWidth="1"/>
    <col min="9989" max="9989" width="10.28515625" bestFit="1" customWidth="1"/>
    <col min="9990" max="9991" width="17.28515625" bestFit="1" customWidth="1"/>
    <col min="9992" max="9992" width="15.5703125" bestFit="1" customWidth="1"/>
    <col min="9993" max="9993" width="9.7109375" bestFit="1" customWidth="1"/>
    <col min="9996" max="9996" width="13.42578125" customWidth="1"/>
    <col min="9997" max="9997" width="13.85546875" bestFit="1" customWidth="1"/>
    <col min="9998" max="9998" width="14.42578125" bestFit="1" customWidth="1"/>
    <col min="9999" max="9999" width="17.140625" bestFit="1" customWidth="1"/>
    <col min="10000" max="10000" width="14.5703125" bestFit="1" customWidth="1"/>
    <col min="10001" max="10001" width="16.28515625" bestFit="1" customWidth="1"/>
    <col min="10002" max="10002" width="16.140625" bestFit="1" customWidth="1"/>
    <col min="10003" max="10003" width="14.140625" bestFit="1" customWidth="1"/>
    <col min="10004" max="10004" width="15.7109375" bestFit="1" customWidth="1"/>
    <col min="10005" max="10008" width="14.42578125" bestFit="1" customWidth="1"/>
    <col min="10009" max="10009" width="16" bestFit="1" customWidth="1"/>
    <col min="10241" max="10241" width="13.85546875" customWidth="1"/>
    <col min="10242" max="10243" width="17.28515625" bestFit="1" customWidth="1"/>
    <col min="10244" max="10244" width="15.7109375" customWidth="1"/>
    <col min="10245" max="10245" width="10.28515625" bestFit="1" customWidth="1"/>
    <col min="10246" max="10247" width="17.28515625" bestFit="1" customWidth="1"/>
    <col min="10248" max="10248" width="15.5703125" bestFit="1" customWidth="1"/>
    <col min="10249" max="10249" width="9.7109375" bestFit="1" customWidth="1"/>
    <col min="10252" max="10252" width="13.42578125" customWidth="1"/>
    <col min="10253" max="10253" width="13.85546875" bestFit="1" customWidth="1"/>
    <col min="10254" max="10254" width="14.42578125" bestFit="1" customWidth="1"/>
    <col min="10255" max="10255" width="17.140625" bestFit="1" customWidth="1"/>
    <col min="10256" max="10256" width="14.5703125" bestFit="1" customWidth="1"/>
    <col min="10257" max="10257" width="16.28515625" bestFit="1" customWidth="1"/>
    <col min="10258" max="10258" width="16.140625" bestFit="1" customWidth="1"/>
    <col min="10259" max="10259" width="14.140625" bestFit="1" customWidth="1"/>
    <col min="10260" max="10260" width="15.7109375" bestFit="1" customWidth="1"/>
    <col min="10261" max="10264" width="14.42578125" bestFit="1" customWidth="1"/>
    <col min="10265" max="10265" width="16" bestFit="1" customWidth="1"/>
    <col min="10497" max="10497" width="13.85546875" customWidth="1"/>
    <col min="10498" max="10499" width="17.28515625" bestFit="1" customWidth="1"/>
    <col min="10500" max="10500" width="15.7109375" customWidth="1"/>
    <col min="10501" max="10501" width="10.28515625" bestFit="1" customWidth="1"/>
    <col min="10502" max="10503" width="17.28515625" bestFit="1" customWidth="1"/>
    <col min="10504" max="10504" width="15.5703125" bestFit="1" customWidth="1"/>
    <col min="10505" max="10505" width="9.7109375" bestFit="1" customWidth="1"/>
    <col min="10508" max="10508" width="13.42578125" customWidth="1"/>
    <col min="10509" max="10509" width="13.85546875" bestFit="1" customWidth="1"/>
    <col min="10510" max="10510" width="14.42578125" bestFit="1" customWidth="1"/>
    <col min="10511" max="10511" width="17.140625" bestFit="1" customWidth="1"/>
    <col min="10512" max="10512" width="14.5703125" bestFit="1" customWidth="1"/>
    <col min="10513" max="10513" width="16.28515625" bestFit="1" customWidth="1"/>
    <col min="10514" max="10514" width="16.140625" bestFit="1" customWidth="1"/>
    <col min="10515" max="10515" width="14.140625" bestFit="1" customWidth="1"/>
    <col min="10516" max="10516" width="15.7109375" bestFit="1" customWidth="1"/>
    <col min="10517" max="10520" width="14.42578125" bestFit="1" customWidth="1"/>
    <col min="10521" max="10521" width="16" bestFit="1" customWidth="1"/>
    <col min="10753" max="10753" width="13.85546875" customWidth="1"/>
    <col min="10754" max="10755" width="17.28515625" bestFit="1" customWidth="1"/>
    <col min="10756" max="10756" width="15.7109375" customWidth="1"/>
    <col min="10757" max="10757" width="10.28515625" bestFit="1" customWidth="1"/>
    <col min="10758" max="10759" width="17.28515625" bestFit="1" customWidth="1"/>
    <col min="10760" max="10760" width="15.5703125" bestFit="1" customWidth="1"/>
    <col min="10761" max="10761" width="9.7109375" bestFit="1" customWidth="1"/>
    <col min="10764" max="10764" width="13.42578125" customWidth="1"/>
    <col min="10765" max="10765" width="13.85546875" bestFit="1" customWidth="1"/>
    <col min="10766" max="10766" width="14.42578125" bestFit="1" customWidth="1"/>
    <col min="10767" max="10767" width="17.140625" bestFit="1" customWidth="1"/>
    <col min="10768" max="10768" width="14.5703125" bestFit="1" customWidth="1"/>
    <col min="10769" max="10769" width="16.28515625" bestFit="1" customWidth="1"/>
    <col min="10770" max="10770" width="16.140625" bestFit="1" customWidth="1"/>
    <col min="10771" max="10771" width="14.140625" bestFit="1" customWidth="1"/>
    <col min="10772" max="10772" width="15.7109375" bestFit="1" customWidth="1"/>
    <col min="10773" max="10776" width="14.42578125" bestFit="1" customWidth="1"/>
    <col min="10777" max="10777" width="16" bestFit="1" customWidth="1"/>
    <col min="11009" max="11009" width="13.85546875" customWidth="1"/>
    <col min="11010" max="11011" width="17.28515625" bestFit="1" customWidth="1"/>
    <col min="11012" max="11012" width="15.7109375" customWidth="1"/>
    <col min="11013" max="11013" width="10.28515625" bestFit="1" customWidth="1"/>
    <col min="11014" max="11015" width="17.28515625" bestFit="1" customWidth="1"/>
    <col min="11016" max="11016" width="15.5703125" bestFit="1" customWidth="1"/>
    <col min="11017" max="11017" width="9.7109375" bestFit="1" customWidth="1"/>
    <col min="11020" max="11020" width="13.42578125" customWidth="1"/>
    <col min="11021" max="11021" width="13.85546875" bestFit="1" customWidth="1"/>
    <col min="11022" max="11022" width="14.42578125" bestFit="1" customWidth="1"/>
    <col min="11023" max="11023" width="17.140625" bestFit="1" customWidth="1"/>
    <col min="11024" max="11024" width="14.5703125" bestFit="1" customWidth="1"/>
    <col min="11025" max="11025" width="16.28515625" bestFit="1" customWidth="1"/>
    <col min="11026" max="11026" width="16.140625" bestFit="1" customWidth="1"/>
    <col min="11027" max="11027" width="14.140625" bestFit="1" customWidth="1"/>
    <col min="11028" max="11028" width="15.7109375" bestFit="1" customWidth="1"/>
    <col min="11029" max="11032" width="14.42578125" bestFit="1" customWidth="1"/>
    <col min="11033" max="11033" width="16" bestFit="1" customWidth="1"/>
    <col min="11265" max="11265" width="13.85546875" customWidth="1"/>
    <col min="11266" max="11267" width="17.28515625" bestFit="1" customWidth="1"/>
    <col min="11268" max="11268" width="15.7109375" customWidth="1"/>
    <col min="11269" max="11269" width="10.28515625" bestFit="1" customWidth="1"/>
    <col min="11270" max="11271" width="17.28515625" bestFit="1" customWidth="1"/>
    <col min="11272" max="11272" width="15.5703125" bestFit="1" customWidth="1"/>
    <col min="11273" max="11273" width="9.7109375" bestFit="1" customWidth="1"/>
    <col min="11276" max="11276" width="13.42578125" customWidth="1"/>
    <col min="11277" max="11277" width="13.85546875" bestFit="1" customWidth="1"/>
    <col min="11278" max="11278" width="14.42578125" bestFit="1" customWidth="1"/>
    <col min="11279" max="11279" width="17.140625" bestFit="1" customWidth="1"/>
    <col min="11280" max="11280" width="14.5703125" bestFit="1" customWidth="1"/>
    <col min="11281" max="11281" width="16.28515625" bestFit="1" customWidth="1"/>
    <col min="11282" max="11282" width="16.140625" bestFit="1" customWidth="1"/>
    <col min="11283" max="11283" width="14.140625" bestFit="1" customWidth="1"/>
    <col min="11284" max="11284" width="15.7109375" bestFit="1" customWidth="1"/>
    <col min="11285" max="11288" width="14.42578125" bestFit="1" customWidth="1"/>
    <col min="11289" max="11289" width="16" bestFit="1" customWidth="1"/>
    <col min="11521" max="11521" width="13.85546875" customWidth="1"/>
    <col min="11522" max="11523" width="17.28515625" bestFit="1" customWidth="1"/>
    <col min="11524" max="11524" width="15.7109375" customWidth="1"/>
    <col min="11525" max="11525" width="10.28515625" bestFit="1" customWidth="1"/>
    <col min="11526" max="11527" width="17.28515625" bestFit="1" customWidth="1"/>
    <col min="11528" max="11528" width="15.5703125" bestFit="1" customWidth="1"/>
    <col min="11529" max="11529" width="9.7109375" bestFit="1" customWidth="1"/>
    <col min="11532" max="11532" width="13.42578125" customWidth="1"/>
    <col min="11533" max="11533" width="13.85546875" bestFit="1" customWidth="1"/>
    <col min="11534" max="11534" width="14.42578125" bestFit="1" customWidth="1"/>
    <col min="11535" max="11535" width="17.140625" bestFit="1" customWidth="1"/>
    <col min="11536" max="11536" width="14.5703125" bestFit="1" customWidth="1"/>
    <col min="11537" max="11537" width="16.28515625" bestFit="1" customWidth="1"/>
    <col min="11538" max="11538" width="16.140625" bestFit="1" customWidth="1"/>
    <col min="11539" max="11539" width="14.140625" bestFit="1" customWidth="1"/>
    <col min="11540" max="11540" width="15.7109375" bestFit="1" customWidth="1"/>
    <col min="11541" max="11544" width="14.42578125" bestFit="1" customWidth="1"/>
    <col min="11545" max="11545" width="16" bestFit="1" customWidth="1"/>
    <col min="11777" max="11777" width="13.85546875" customWidth="1"/>
    <col min="11778" max="11779" width="17.28515625" bestFit="1" customWidth="1"/>
    <col min="11780" max="11780" width="15.7109375" customWidth="1"/>
    <col min="11781" max="11781" width="10.28515625" bestFit="1" customWidth="1"/>
    <col min="11782" max="11783" width="17.28515625" bestFit="1" customWidth="1"/>
    <col min="11784" max="11784" width="15.5703125" bestFit="1" customWidth="1"/>
    <col min="11785" max="11785" width="9.7109375" bestFit="1" customWidth="1"/>
    <col min="11788" max="11788" width="13.42578125" customWidth="1"/>
    <col min="11789" max="11789" width="13.85546875" bestFit="1" customWidth="1"/>
    <col min="11790" max="11790" width="14.42578125" bestFit="1" customWidth="1"/>
    <col min="11791" max="11791" width="17.140625" bestFit="1" customWidth="1"/>
    <col min="11792" max="11792" width="14.5703125" bestFit="1" customWidth="1"/>
    <col min="11793" max="11793" width="16.28515625" bestFit="1" customWidth="1"/>
    <col min="11794" max="11794" width="16.140625" bestFit="1" customWidth="1"/>
    <col min="11795" max="11795" width="14.140625" bestFit="1" customWidth="1"/>
    <col min="11796" max="11796" width="15.7109375" bestFit="1" customWidth="1"/>
    <col min="11797" max="11800" width="14.42578125" bestFit="1" customWidth="1"/>
    <col min="11801" max="11801" width="16" bestFit="1" customWidth="1"/>
    <col min="12033" max="12033" width="13.85546875" customWidth="1"/>
    <col min="12034" max="12035" width="17.28515625" bestFit="1" customWidth="1"/>
    <col min="12036" max="12036" width="15.7109375" customWidth="1"/>
    <col min="12037" max="12037" width="10.28515625" bestFit="1" customWidth="1"/>
    <col min="12038" max="12039" width="17.28515625" bestFit="1" customWidth="1"/>
    <col min="12040" max="12040" width="15.5703125" bestFit="1" customWidth="1"/>
    <col min="12041" max="12041" width="9.7109375" bestFit="1" customWidth="1"/>
    <col min="12044" max="12044" width="13.42578125" customWidth="1"/>
    <col min="12045" max="12045" width="13.85546875" bestFit="1" customWidth="1"/>
    <col min="12046" max="12046" width="14.42578125" bestFit="1" customWidth="1"/>
    <col min="12047" max="12047" width="17.140625" bestFit="1" customWidth="1"/>
    <col min="12048" max="12048" width="14.5703125" bestFit="1" customWidth="1"/>
    <col min="12049" max="12049" width="16.28515625" bestFit="1" customWidth="1"/>
    <col min="12050" max="12050" width="16.140625" bestFit="1" customWidth="1"/>
    <col min="12051" max="12051" width="14.140625" bestFit="1" customWidth="1"/>
    <col min="12052" max="12052" width="15.7109375" bestFit="1" customWidth="1"/>
    <col min="12053" max="12056" width="14.42578125" bestFit="1" customWidth="1"/>
    <col min="12057" max="12057" width="16" bestFit="1" customWidth="1"/>
    <col min="12289" max="12289" width="13.85546875" customWidth="1"/>
    <col min="12290" max="12291" width="17.28515625" bestFit="1" customWidth="1"/>
    <col min="12292" max="12292" width="15.7109375" customWidth="1"/>
    <col min="12293" max="12293" width="10.28515625" bestFit="1" customWidth="1"/>
    <col min="12294" max="12295" width="17.28515625" bestFit="1" customWidth="1"/>
    <col min="12296" max="12296" width="15.5703125" bestFit="1" customWidth="1"/>
    <col min="12297" max="12297" width="9.7109375" bestFit="1" customWidth="1"/>
    <col min="12300" max="12300" width="13.42578125" customWidth="1"/>
    <col min="12301" max="12301" width="13.85546875" bestFit="1" customWidth="1"/>
    <col min="12302" max="12302" width="14.42578125" bestFit="1" customWidth="1"/>
    <col min="12303" max="12303" width="17.140625" bestFit="1" customWidth="1"/>
    <col min="12304" max="12304" width="14.5703125" bestFit="1" customWidth="1"/>
    <col min="12305" max="12305" width="16.28515625" bestFit="1" customWidth="1"/>
    <col min="12306" max="12306" width="16.140625" bestFit="1" customWidth="1"/>
    <col min="12307" max="12307" width="14.140625" bestFit="1" customWidth="1"/>
    <col min="12308" max="12308" width="15.7109375" bestFit="1" customWidth="1"/>
    <col min="12309" max="12312" width="14.42578125" bestFit="1" customWidth="1"/>
    <col min="12313" max="12313" width="16" bestFit="1" customWidth="1"/>
    <col min="12545" max="12545" width="13.85546875" customWidth="1"/>
    <col min="12546" max="12547" width="17.28515625" bestFit="1" customWidth="1"/>
    <col min="12548" max="12548" width="15.7109375" customWidth="1"/>
    <col min="12549" max="12549" width="10.28515625" bestFit="1" customWidth="1"/>
    <col min="12550" max="12551" width="17.28515625" bestFit="1" customWidth="1"/>
    <col min="12552" max="12552" width="15.5703125" bestFit="1" customWidth="1"/>
    <col min="12553" max="12553" width="9.7109375" bestFit="1" customWidth="1"/>
    <col min="12556" max="12556" width="13.42578125" customWidth="1"/>
    <col min="12557" max="12557" width="13.85546875" bestFit="1" customWidth="1"/>
    <col min="12558" max="12558" width="14.42578125" bestFit="1" customWidth="1"/>
    <col min="12559" max="12559" width="17.140625" bestFit="1" customWidth="1"/>
    <col min="12560" max="12560" width="14.5703125" bestFit="1" customWidth="1"/>
    <col min="12561" max="12561" width="16.28515625" bestFit="1" customWidth="1"/>
    <col min="12562" max="12562" width="16.140625" bestFit="1" customWidth="1"/>
    <col min="12563" max="12563" width="14.140625" bestFit="1" customWidth="1"/>
    <col min="12564" max="12564" width="15.7109375" bestFit="1" customWidth="1"/>
    <col min="12565" max="12568" width="14.42578125" bestFit="1" customWidth="1"/>
    <col min="12569" max="12569" width="16" bestFit="1" customWidth="1"/>
    <col min="12801" max="12801" width="13.85546875" customWidth="1"/>
    <col min="12802" max="12803" width="17.28515625" bestFit="1" customWidth="1"/>
    <col min="12804" max="12804" width="15.7109375" customWidth="1"/>
    <col min="12805" max="12805" width="10.28515625" bestFit="1" customWidth="1"/>
    <col min="12806" max="12807" width="17.28515625" bestFit="1" customWidth="1"/>
    <col min="12808" max="12808" width="15.5703125" bestFit="1" customWidth="1"/>
    <col min="12809" max="12809" width="9.7109375" bestFit="1" customWidth="1"/>
    <col min="12812" max="12812" width="13.42578125" customWidth="1"/>
    <col min="12813" max="12813" width="13.85546875" bestFit="1" customWidth="1"/>
    <col min="12814" max="12814" width="14.42578125" bestFit="1" customWidth="1"/>
    <col min="12815" max="12815" width="17.140625" bestFit="1" customWidth="1"/>
    <col min="12816" max="12816" width="14.5703125" bestFit="1" customWidth="1"/>
    <col min="12817" max="12817" width="16.28515625" bestFit="1" customWidth="1"/>
    <col min="12818" max="12818" width="16.140625" bestFit="1" customWidth="1"/>
    <col min="12819" max="12819" width="14.140625" bestFit="1" customWidth="1"/>
    <col min="12820" max="12820" width="15.7109375" bestFit="1" customWidth="1"/>
    <col min="12821" max="12824" width="14.42578125" bestFit="1" customWidth="1"/>
    <col min="12825" max="12825" width="16" bestFit="1" customWidth="1"/>
    <col min="13057" max="13057" width="13.85546875" customWidth="1"/>
    <col min="13058" max="13059" width="17.28515625" bestFit="1" customWidth="1"/>
    <col min="13060" max="13060" width="15.7109375" customWidth="1"/>
    <col min="13061" max="13061" width="10.28515625" bestFit="1" customWidth="1"/>
    <col min="13062" max="13063" width="17.28515625" bestFit="1" customWidth="1"/>
    <col min="13064" max="13064" width="15.5703125" bestFit="1" customWidth="1"/>
    <col min="13065" max="13065" width="9.7109375" bestFit="1" customWidth="1"/>
    <col min="13068" max="13068" width="13.42578125" customWidth="1"/>
    <col min="13069" max="13069" width="13.85546875" bestFit="1" customWidth="1"/>
    <col min="13070" max="13070" width="14.42578125" bestFit="1" customWidth="1"/>
    <col min="13071" max="13071" width="17.140625" bestFit="1" customWidth="1"/>
    <col min="13072" max="13072" width="14.5703125" bestFit="1" customWidth="1"/>
    <col min="13073" max="13073" width="16.28515625" bestFit="1" customWidth="1"/>
    <col min="13074" max="13074" width="16.140625" bestFit="1" customWidth="1"/>
    <col min="13075" max="13075" width="14.140625" bestFit="1" customWidth="1"/>
    <col min="13076" max="13076" width="15.7109375" bestFit="1" customWidth="1"/>
    <col min="13077" max="13080" width="14.42578125" bestFit="1" customWidth="1"/>
    <col min="13081" max="13081" width="16" bestFit="1" customWidth="1"/>
    <col min="13313" max="13313" width="13.85546875" customWidth="1"/>
    <col min="13314" max="13315" width="17.28515625" bestFit="1" customWidth="1"/>
    <col min="13316" max="13316" width="15.7109375" customWidth="1"/>
    <col min="13317" max="13317" width="10.28515625" bestFit="1" customWidth="1"/>
    <col min="13318" max="13319" width="17.28515625" bestFit="1" customWidth="1"/>
    <col min="13320" max="13320" width="15.5703125" bestFit="1" customWidth="1"/>
    <col min="13321" max="13321" width="9.7109375" bestFit="1" customWidth="1"/>
    <col min="13324" max="13324" width="13.42578125" customWidth="1"/>
    <col min="13325" max="13325" width="13.85546875" bestFit="1" customWidth="1"/>
    <col min="13326" max="13326" width="14.42578125" bestFit="1" customWidth="1"/>
    <col min="13327" max="13327" width="17.140625" bestFit="1" customWidth="1"/>
    <col min="13328" max="13328" width="14.5703125" bestFit="1" customWidth="1"/>
    <col min="13329" max="13329" width="16.28515625" bestFit="1" customWidth="1"/>
    <col min="13330" max="13330" width="16.140625" bestFit="1" customWidth="1"/>
    <col min="13331" max="13331" width="14.140625" bestFit="1" customWidth="1"/>
    <col min="13332" max="13332" width="15.7109375" bestFit="1" customWidth="1"/>
    <col min="13333" max="13336" width="14.42578125" bestFit="1" customWidth="1"/>
    <col min="13337" max="13337" width="16" bestFit="1" customWidth="1"/>
    <col min="13569" max="13569" width="13.85546875" customWidth="1"/>
    <col min="13570" max="13571" width="17.28515625" bestFit="1" customWidth="1"/>
    <col min="13572" max="13572" width="15.7109375" customWidth="1"/>
    <col min="13573" max="13573" width="10.28515625" bestFit="1" customWidth="1"/>
    <col min="13574" max="13575" width="17.28515625" bestFit="1" customWidth="1"/>
    <col min="13576" max="13576" width="15.5703125" bestFit="1" customWidth="1"/>
    <col min="13577" max="13577" width="9.7109375" bestFit="1" customWidth="1"/>
    <col min="13580" max="13580" width="13.42578125" customWidth="1"/>
    <col min="13581" max="13581" width="13.85546875" bestFit="1" customWidth="1"/>
    <col min="13582" max="13582" width="14.42578125" bestFit="1" customWidth="1"/>
    <col min="13583" max="13583" width="17.140625" bestFit="1" customWidth="1"/>
    <col min="13584" max="13584" width="14.5703125" bestFit="1" customWidth="1"/>
    <col min="13585" max="13585" width="16.28515625" bestFit="1" customWidth="1"/>
    <col min="13586" max="13586" width="16.140625" bestFit="1" customWidth="1"/>
    <col min="13587" max="13587" width="14.140625" bestFit="1" customWidth="1"/>
    <col min="13588" max="13588" width="15.7109375" bestFit="1" customWidth="1"/>
    <col min="13589" max="13592" width="14.42578125" bestFit="1" customWidth="1"/>
    <col min="13593" max="13593" width="16" bestFit="1" customWidth="1"/>
    <col min="13825" max="13825" width="13.85546875" customWidth="1"/>
    <col min="13826" max="13827" width="17.28515625" bestFit="1" customWidth="1"/>
    <col min="13828" max="13828" width="15.7109375" customWidth="1"/>
    <col min="13829" max="13829" width="10.28515625" bestFit="1" customWidth="1"/>
    <col min="13830" max="13831" width="17.28515625" bestFit="1" customWidth="1"/>
    <col min="13832" max="13832" width="15.5703125" bestFit="1" customWidth="1"/>
    <col min="13833" max="13833" width="9.7109375" bestFit="1" customWidth="1"/>
    <col min="13836" max="13836" width="13.42578125" customWidth="1"/>
    <col min="13837" max="13837" width="13.85546875" bestFit="1" customWidth="1"/>
    <col min="13838" max="13838" width="14.42578125" bestFit="1" customWidth="1"/>
    <col min="13839" max="13839" width="17.140625" bestFit="1" customWidth="1"/>
    <col min="13840" max="13840" width="14.5703125" bestFit="1" customWidth="1"/>
    <col min="13841" max="13841" width="16.28515625" bestFit="1" customWidth="1"/>
    <col min="13842" max="13842" width="16.140625" bestFit="1" customWidth="1"/>
    <col min="13843" max="13843" width="14.140625" bestFit="1" customWidth="1"/>
    <col min="13844" max="13844" width="15.7109375" bestFit="1" customWidth="1"/>
    <col min="13845" max="13848" width="14.42578125" bestFit="1" customWidth="1"/>
    <col min="13849" max="13849" width="16" bestFit="1" customWidth="1"/>
    <col min="14081" max="14081" width="13.85546875" customWidth="1"/>
    <col min="14082" max="14083" width="17.28515625" bestFit="1" customWidth="1"/>
    <col min="14084" max="14084" width="15.7109375" customWidth="1"/>
    <col min="14085" max="14085" width="10.28515625" bestFit="1" customWidth="1"/>
    <col min="14086" max="14087" width="17.28515625" bestFit="1" customWidth="1"/>
    <col min="14088" max="14088" width="15.5703125" bestFit="1" customWidth="1"/>
    <col min="14089" max="14089" width="9.7109375" bestFit="1" customWidth="1"/>
    <col min="14092" max="14092" width="13.42578125" customWidth="1"/>
    <col min="14093" max="14093" width="13.85546875" bestFit="1" customWidth="1"/>
    <col min="14094" max="14094" width="14.42578125" bestFit="1" customWidth="1"/>
    <col min="14095" max="14095" width="17.140625" bestFit="1" customWidth="1"/>
    <col min="14096" max="14096" width="14.5703125" bestFit="1" customWidth="1"/>
    <col min="14097" max="14097" width="16.28515625" bestFit="1" customWidth="1"/>
    <col min="14098" max="14098" width="16.140625" bestFit="1" customWidth="1"/>
    <col min="14099" max="14099" width="14.140625" bestFit="1" customWidth="1"/>
    <col min="14100" max="14100" width="15.7109375" bestFit="1" customWidth="1"/>
    <col min="14101" max="14104" width="14.42578125" bestFit="1" customWidth="1"/>
    <col min="14105" max="14105" width="16" bestFit="1" customWidth="1"/>
    <col min="14337" max="14337" width="13.85546875" customWidth="1"/>
    <col min="14338" max="14339" width="17.28515625" bestFit="1" customWidth="1"/>
    <col min="14340" max="14340" width="15.7109375" customWidth="1"/>
    <col min="14341" max="14341" width="10.28515625" bestFit="1" customWidth="1"/>
    <col min="14342" max="14343" width="17.28515625" bestFit="1" customWidth="1"/>
    <col min="14344" max="14344" width="15.5703125" bestFit="1" customWidth="1"/>
    <col min="14345" max="14345" width="9.7109375" bestFit="1" customWidth="1"/>
    <col min="14348" max="14348" width="13.42578125" customWidth="1"/>
    <col min="14349" max="14349" width="13.85546875" bestFit="1" customWidth="1"/>
    <col min="14350" max="14350" width="14.42578125" bestFit="1" customWidth="1"/>
    <col min="14351" max="14351" width="17.140625" bestFit="1" customWidth="1"/>
    <col min="14352" max="14352" width="14.5703125" bestFit="1" customWidth="1"/>
    <col min="14353" max="14353" width="16.28515625" bestFit="1" customWidth="1"/>
    <col min="14354" max="14354" width="16.140625" bestFit="1" customWidth="1"/>
    <col min="14355" max="14355" width="14.140625" bestFit="1" customWidth="1"/>
    <col min="14356" max="14356" width="15.7109375" bestFit="1" customWidth="1"/>
    <col min="14357" max="14360" width="14.42578125" bestFit="1" customWidth="1"/>
    <col min="14361" max="14361" width="16" bestFit="1" customWidth="1"/>
    <col min="14593" max="14593" width="13.85546875" customWidth="1"/>
    <col min="14594" max="14595" width="17.28515625" bestFit="1" customWidth="1"/>
    <col min="14596" max="14596" width="15.7109375" customWidth="1"/>
    <col min="14597" max="14597" width="10.28515625" bestFit="1" customWidth="1"/>
    <col min="14598" max="14599" width="17.28515625" bestFit="1" customWidth="1"/>
    <col min="14600" max="14600" width="15.5703125" bestFit="1" customWidth="1"/>
    <col min="14601" max="14601" width="9.7109375" bestFit="1" customWidth="1"/>
    <col min="14604" max="14604" width="13.42578125" customWidth="1"/>
    <col min="14605" max="14605" width="13.85546875" bestFit="1" customWidth="1"/>
    <col min="14606" max="14606" width="14.42578125" bestFit="1" customWidth="1"/>
    <col min="14607" max="14607" width="17.140625" bestFit="1" customWidth="1"/>
    <col min="14608" max="14608" width="14.5703125" bestFit="1" customWidth="1"/>
    <col min="14609" max="14609" width="16.28515625" bestFit="1" customWidth="1"/>
    <col min="14610" max="14610" width="16.140625" bestFit="1" customWidth="1"/>
    <col min="14611" max="14611" width="14.140625" bestFit="1" customWidth="1"/>
    <col min="14612" max="14612" width="15.7109375" bestFit="1" customWidth="1"/>
    <col min="14613" max="14616" width="14.42578125" bestFit="1" customWidth="1"/>
    <col min="14617" max="14617" width="16" bestFit="1" customWidth="1"/>
    <col min="14849" max="14849" width="13.85546875" customWidth="1"/>
    <col min="14850" max="14851" width="17.28515625" bestFit="1" customWidth="1"/>
    <col min="14852" max="14852" width="15.7109375" customWidth="1"/>
    <col min="14853" max="14853" width="10.28515625" bestFit="1" customWidth="1"/>
    <col min="14854" max="14855" width="17.28515625" bestFit="1" customWidth="1"/>
    <col min="14856" max="14856" width="15.5703125" bestFit="1" customWidth="1"/>
    <col min="14857" max="14857" width="9.7109375" bestFit="1" customWidth="1"/>
    <col min="14860" max="14860" width="13.42578125" customWidth="1"/>
    <col min="14861" max="14861" width="13.85546875" bestFit="1" customWidth="1"/>
    <col min="14862" max="14862" width="14.42578125" bestFit="1" customWidth="1"/>
    <col min="14863" max="14863" width="17.140625" bestFit="1" customWidth="1"/>
    <col min="14864" max="14864" width="14.5703125" bestFit="1" customWidth="1"/>
    <col min="14865" max="14865" width="16.28515625" bestFit="1" customWidth="1"/>
    <col min="14866" max="14866" width="16.140625" bestFit="1" customWidth="1"/>
    <col min="14867" max="14867" width="14.140625" bestFit="1" customWidth="1"/>
    <col min="14868" max="14868" width="15.7109375" bestFit="1" customWidth="1"/>
    <col min="14869" max="14872" width="14.42578125" bestFit="1" customWidth="1"/>
    <col min="14873" max="14873" width="16" bestFit="1" customWidth="1"/>
    <col min="15105" max="15105" width="13.85546875" customWidth="1"/>
    <col min="15106" max="15107" width="17.28515625" bestFit="1" customWidth="1"/>
    <col min="15108" max="15108" width="15.7109375" customWidth="1"/>
    <col min="15109" max="15109" width="10.28515625" bestFit="1" customWidth="1"/>
    <col min="15110" max="15111" width="17.28515625" bestFit="1" customWidth="1"/>
    <col min="15112" max="15112" width="15.5703125" bestFit="1" customWidth="1"/>
    <col min="15113" max="15113" width="9.7109375" bestFit="1" customWidth="1"/>
    <col min="15116" max="15116" width="13.42578125" customWidth="1"/>
    <col min="15117" max="15117" width="13.85546875" bestFit="1" customWidth="1"/>
    <col min="15118" max="15118" width="14.42578125" bestFit="1" customWidth="1"/>
    <col min="15119" max="15119" width="17.140625" bestFit="1" customWidth="1"/>
    <col min="15120" max="15120" width="14.5703125" bestFit="1" customWidth="1"/>
    <col min="15121" max="15121" width="16.28515625" bestFit="1" customWidth="1"/>
    <col min="15122" max="15122" width="16.140625" bestFit="1" customWidth="1"/>
    <col min="15123" max="15123" width="14.140625" bestFit="1" customWidth="1"/>
    <col min="15124" max="15124" width="15.7109375" bestFit="1" customWidth="1"/>
    <col min="15125" max="15128" width="14.42578125" bestFit="1" customWidth="1"/>
    <col min="15129" max="15129" width="16" bestFit="1" customWidth="1"/>
    <col min="15361" max="15361" width="13.85546875" customWidth="1"/>
    <col min="15362" max="15363" width="17.28515625" bestFit="1" customWidth="1"/>
    <col min="15364" max="15364" width="15.7109375" customWidth="1"/>
    <col min="15365" max="15365" width="10.28515625" bestFit="1" customWidth="1"/>
    <col min="15366" max="15367" width="17.28515625" bestFit="1" customWidth="1"/>
    <col min="15368" max="15368" width="15.5703125" bestFit="1" customWidth="1"/>
    <col min="15369" max="15369" width="9.7109375" bestFit="1" customWidth="1"/>
    <col min="15372" max="15372" width="13.42578125" customWidth="1"/>
    <col min="15373" max="15373" width="13.85546875" bestFit="1" customWidth="1"/>
    <col min="15374" max="15374" width="14.42578125" bestFit="1" customWidth="1"/>
    <col min="15375" max="15375" width="17.140625" bestFit="1" customWidth="1"/>
    <col min="15376" max="15376" width="14.5703125" bestFit="1" customWidth="1"/>
    <col min="15377" max="15377" width="16.28515625" bestFit="1" customWidth="1"/>
    <col min="15378" max="15378" width="16.140625" bestFit="1" customWidth="1"/>
    <col min="15379" max="15379" width="14.140625" bestFit="1" customWidth="1"/>
    <col min="15380" max="15380" width="15.7109375" bestFit="1" customWidth="1"/>
    <col min="15381" max="15384" width="14.42578125" bestFit="1" customWidth="1"/>
    <col min="15385" max="15385" width="16" bestFit="1" customWidth="1"/>
    <col min="15617" max="15617" width="13.85546875" customWidth="1"/>
    <col min="15618" max="15619" width="17.28515625" bestFit="1" customWidth="1"/>
    <col min="15620" max="15620" width="15.7109375" customWidth="1"/>
    <col min="15621" max="15621" width="10.28515625" bestFit="1" customWidth="1"/>
    <col min="15622" max="15623" width="17.28515625" bestFit="1" customWidth="1"/>
    <col min="15624" max="15624" width="15.5703125" bestFit="1" customWidth="1"/>
    <col min="15625" max="15625" width="9.7109375" bestFit="1" customWidth="1"/>
    <col min="15628" max="15628" width="13.42578125" customWidth="1"/>
    <col min="15629" max="15629" width="13.85546875" bestFit="1" customWidth="1"/>
    <col min="15630" max="15630" width="14.42578125" bestFit="1" customWidth="1"/>
    <col min="15631" max="15631" width="17.140625" bestFit="1" customWidth="1"/>
    <col min="15632" max="15632" width="14.5703125" bestFit="1" customWidth="1"/>
    <col min="15633" max="15633" width="16.28515625" bestFit="1" customWidth="1"/>
    <col min="15634" max="15634" width="16.140625" bestFit="1" customWidth="1"/>
    <col min="15635" max="15635" width="14.140625" bestFit="1" customWidth="1"/>
    <col min="15636" max="15636" width="15.7109375" bestFit="1" customWidth="1"/>
    <col min="15637" max="15640" width="14.42578125" bestFit="1" customWidth="1"/>
    <col min="15641" max="15641" width="16" bestFit="1" customWidth="1"/>
    <col min="15873" max="15873" width="13.85546875" customWidth="1"/>
    <col min="15874" max="15875" width="17.28515625" bestFit="1" customWidth="1"/>
    <col min="15876" max="15876" width="15.7109375" customWidth="1"/>
    <col min="15877" max="15877" width="10.28515625" bestFit="1" customWidth="1"/>
    <col min="15878" max="15879" width="17.28515625" bestFit="1" customWidth="1"/>
    <col min="15880" max="15880" width="15.5703125" bestFit="1" customWidth="1"/>
    <col min="15881" max="15881" width="9.7109375" bestFit="1" customWidth="1"/>
    <col min="15884" max="15884" width="13.42578125" customWidth="1"/>
    <col min="15885" max="15885" width="13.85546875" bestFit="1" customWidth="1"/>
    <col min="15886" max="15886" width="14.42578125" bestFit="1" customWidth="1"/>
    <col min="15887" max="15887" width="17.140625" bestFit="1" customWidth="1"/>
    <col min="15888" max="15888" width="14.5703125" bestFit="1" customWidth="1"/>
    <col min="15889" max="15889" width="16.28515625" bestFit="1" customWidth="1"/>
    <col min="15890" max="15890" width="16.140625" bestFit="1" customWidth="1"/>
    <col min="15891" max="15891" width="14.140625" bestFit="1" customWidth="1"/>
    <col min="15892" max="15892" width="15.7109375" bestFit="1" customWidth="1"/>
    <col min="15893" max="15896" width="14.42578125" bestFit="1" customWidth="1"/>
    <col min="15897" max="15897" width="16" bestFit="1" customWidth="1"/>
    <col min="16129" max="16129" width="13.85546875" customWidth="1"/>
    <col min="16130" max="16131" width="17.28515625" bestFit="1" customWidth="1"/>
    <col min="16132" max="16132" width="15.7109375" customWidth="1"/>
    <col min="16133" max="16133" width="10.28515625" bestFit="1" customWidth="1"/>
    <col min="16134" max="16135" width="17.28515625" bestFit="1" customWidth="1"/>
    <col min="16136" max="16136" width="15.5703125" bestFit="1" customWidth="1"/>
    <col min="16137" max="16137" width="9.7109375" bestFit="1" customWidth="1"/>
    <col min="16140" max="16140" width="13.42578125" customWidth="1"/>
    <col min="16141" max="16141" width="13.85546875" bestFit="1" customWidth="1"/>
    <col min="16142" max="16142" width="14.42578125" bestFit="1" customWidth="1"/>
    <col min="16143" max="16143" width="17.140625" bestFit="1" customWidth="1"/>
    <col min="16144" max="16144" width="14.5703125" bestFit="1" customWidth="1"/>
    <col min="16145" max="16145" width="16.28515625" bestFit="1" customWidth="1"/>
    <col min="16146" max="16146" width="16.140625" bestFit="1" customWidth="1"/>
    <col min="16147" max="16147" width="14.140625" bestFit="1" customWidth="1"/>
    <col min="16148" max="16148" width="15.7109375" bestFit="1" customWidth="1"/>
    <col min="16149" max="16152" width="14.42578125" bestFit="1" customWidth="1"/>
    <col min="16153" max="16153" width="16" bestFit="1" customWidth="1"/>
  </cols>
  <sheetData>
    <row r="3" spans="1:26" x14ac:dyDescent="0.25">
      <c r="L3" s="1" t="s">
        <v>0</v>
      </c>
    </row>
    <row r="4" spans="1:26" x14ac:dyDescent="0.25">
      <c r="B4" s="2" t="s">
        <v>1</v>
      </c>
      <c r="C4" s="2" t="s">
        <v>2</v>
      </c>
      <c r="D4" s="55" t="s">
        <v>3</v>
      </c>
      <c r="E4" s="55"/>
      <c r="F4" s="2" t="s">
        <v>1</v>
      </c>
      <c r="G4" s="2" t="s">
        <v>2</v>
      </c>
      <c r="H4" s="55" t="s">
        <v>3</v>
      </c>
      <c r="I4" s="55"/>
    </row>
    <row r="5" spans="1:26" x14ac:dyDescent="0.25">
      <c r="B5" s="3"/>
      <c r="C5" s="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6" ht="15.75" thickBot="1" x14ac:dyDescent="0.3">
      <c r="B6" s="5" t="s">
        <v>30</v>
      </c>
      <c r="C6" s="6">
        <v>44774</v>
      </c>
      <c r="D6" s="5" t="s">
        <v>4</v>
      </c>
      <c r="E6" s="5" t="s">
        <v>5</v>
      </c>
      <c r="F6" s="5" t="s">
        <v>6</v>
      </c>
      <c r="G6" s="5" t="s">
        <v>6</v>
      </c>
      <c r="H6" s="5" t="s">
        <v>4</v>
      </c>
      <c r="I6" s="5" t="s">
        <v>5</v>
      </c>
      <c r="L6" s="4"/>
      <c r="M6" s="6">
        <v>44743</v>
      </c>
      <c r="N6" s="6">
        <v>44774</v>
      </c>
      <c r="O6" s="6">
        <v>44805</v>
      </c>
      <c r="P6" s="6">
        <v>44835</v>
      </c>
      <c r="Q6" s="6">
        <v>44866</v>
      </c>
      <c r="R6" s="6">
        <v>44896</v>
      </c>
      <c r="S6" s="6">
        <v>44927</v>
      </c>
      <c r="T6" s="6">
        <v>44958</v>
      </c>
      <c r="U6" s="6">
        <v>44986</v>
      </c>
      <c r="V6" s="6">
        <v>45017</v>
      </c>
      <c r="W6" s="6">
        <v>45047</v>
      </c>
      <c r="X6" s="6">
        <v>45078</v>
      </c>
      <c r="Y6" s="7" t="s">
        <v>7</v>
      </c>
      <c r="Z6" s="8"/>
    </row>
    <row r="7" spans="1:26" x14ac:dyDescent="0.25">
      <c r="C7" s="9"/>
      <c r="L7" s="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</row>
    <row r="8" spans="1:26" x14ac:dyDescent="0.25">
      <c r="A8" s="11" t="s">
        <v>8</v>
      </c>
      <c r="B8" s="12">
        <v>2297838.0099999998</v>
      </c>
      <c r="C8" s="13">
        <v>2150688.35</v>
      </c>
      <c r="D8" s="12">
        <v>147149.65999999968</v>
      </c>
      <c r="E8" s="14">
        <v>6.8419796852481993E-2</v>
      </c>
      <c r="F8" s="12">
        <v>4568635.1099999994</v>
      </c>
      <c r="G8" s="12">
        <v>4258405.53</v>
      </c>
      <c r="H8" s="12">
        <v>310229.57999999914</v>
      </c>
      <c r="I8" s="14">
        <v>7.2851112420943887E-2</v>
      </c>
      <c r="L8" s="15" t="s">
        <v>8</v>
      </c>
      <c r="M8" s="13">
        <v>2107717.1800000002</v>
      </c>
      <c r="N8" s="13">
        <v>2150688.35</v>
      </c>
      <c r="O8" s="13">
        <v>2135646.39</v>
      </c>
      <c r="P8" s="13">
        <v>2082706.72</v>
      </c>
      <c r="Q8" s="13">
        <v>1930162.68</v>
      </c>
      <c r="R8" s="13">
        <v>2100039.12</v>
      </c>
      <c r="S8" s="13">
        <v>1723345.67</v>
      </c>
      <c r="T8" s="13">
        <v>1673565.8</v>
      </c>
      <c r="U8" s="13">
        <v>1963856.59</v>
      </c>
      <c r="V8" s="13">
        <v>2133286.79</v>
      </c>
      <c r="W8" s="13">
        <v>2195082.71</v>
      </c>
      <c r="X8" s="13">
        <v>2314130.4300000002</v>
      </c>
      <c r="Y8" s="13">
        <v>24510228.430000003</v>
      </c>
    </row>
    <row r="9" spans="1:26" x14ac:dyDescent="0.25">
      <c r="A9" s="11" t="s">
        <v>9</v>
      </c>
      <c r="B9" s="12">
        <v>487299.79</v>
      </c>
      <c r="C9" s="13">
        <v>533585.35</v>
      </c>
      <c r="D9" s="12">
        <v>-46285.56</v>
      </c>
      <c r="E9" s="14">
        <v>-8.6744435543442105E-2</v>
      </c>
      <c r="F9" s="12">
        <v>1017137.03</v>
      </c>
      <c r="G9" s="12">
        <v>976915.15999999992</v>
      </c>
      <c r="H9" s="12">
        <v>40221.870000000112</v>
      </c>
      <c r="I9" s="14">
        <v>4.1172326571326946E-2</v>
      </c>
      <c r="L9" s="15" t="s">
        <v>9</v>
      </c>
      <c r="M9" s="13">
        <v>443329.81</v>
      </c>
      <c r="N9" s="13">
        <v>533585.35</v>
      </c>
      <c r="O9" s="13">
        <v>519436.91</v>
      </c>
      <c r="P9" s="13">
        <v>525373.22</v>
      </c>
      <c r="Q9" s="13">
        <v>484475.94</v>
      </c>
      <c r="R9" s="13">
        <v>559802.25</v>
      </c>
      <c r="S9" s="13">
        <v>447086.93</v>
      </c>
      <c r="T9" s="13">
        <v>444523.65</v>
      </c>
      <c r="U9" s="13">
        <v>558476.6</v>
      </c>
      <c r="V9" s="13">
        <v>501053.98</v>
      </c>
      <c r="W9" s="13">
        <v>523757.12</v>
      </c>
      <c r="X9" s="13">
        <v>507817.95</v>
      </c>
      <c r="Y9" s="13">
        <v>6048719.7100000009</v>
      </c>
    </row>
    <row r="10" spans="1:26" x14ac:dyDescent="0.25">
      <c r="A10" s="11" t="s">
        <v>10</v>
      </c>
      <c r="B10" s="12">
        <v>75685924.75</v>
      </c>
      <c r="C10" s="13">
        <v>74280480.099999994</v>
      </c>
      <c r="D10" s="12">
        <v>1405444.650000006</v>
      </c>
      <c r="E10" s="14">
        <v>1.8920780373362263E-2</v>
      </c>
      <c r="F10" s="12">
        <v>154533786.90000001</v>
      </c>
      <c r="G10" s="12">
        <v>147474298.78</v>
      </c>
      <c r="H10" s="12">
        <v>7059488.1200000048</v>
      </c>
      <c r="I10" s="14">
        <v>4.786927741579735E-2</v>
      </c>
      <c r="L10" s="15" t="s">
        <v>10</v>
      </c>
      <c r="M10" s="13">
        <v>73193818.680000007</v>
      </c>
      <c r="N10" s="13">
        <v>74280480.099999994</v>
      </c>
      <c r="O10" s="13">
        <v>78431528.030000001</v>
      </c>
      <c r="P10" s="13">
        <v>76873277.469999999</v>
      </c>
      <c r="Q10" s="13">
        <v>74802467.359999999</v>
      </c>
      <c r="R10" s="13">
        <v>84928737.890000001</v>
      </c>
      <c r="S10" s="13">
        <v>71030362.039999992</v>
      </c>
      <c r="T10" s="13">
        <v>68311792.719999999</v>
      </c>
      <c r="U10" s="13">
        <v>79985394.010000005</v>
      </c>
      <c r="V10" s="13">
        <v>74209640.060000002</v>
      </c>
      <c r="W10" s="13">
        <v>80922633.800000012</v>
      </c>
      <c r="X10" s="13">
        <v>76129274.439999998</v>
      </c>
      <c r="Y10" s="13">
        <v>913099406.5999999</v>
      </c>
    </row>
    <row r="11" spans="1:26" x14ac:dyDescent="0.25">
      <c r="A11" s="11" t="s">
        <v>11</v>
      </c>
      <c r="B11" s="12">
        <v>1417441.6</v>
      </c>
      <c r="C11" s="13">
        <v>1402230.23</v>
      </c>
      <c r="D11" s="12">
        <v>15211.370000000112</v>
      </c>
      <c r="E11" s="14">
        <v>1.0847983215994504E-2</v>
      </c>
      <c r="F11" s="12">
        <v>2897954.4400000004</v>
      </c>
      <c r="G11" s="12">
        <v>2831384.4699999997</v>
      </c>
      <c r="H11" s="12">
        <v>66569.970000000671</v>
      </c>
      <c r="I11" s="14">
        <v>2.3511455510667783E-2</v>
      </c>
      <c r="L11" s="15" t="s">
        <v>11</v>
      </c>
      <c r="M11" s="13">
        <v>1429154.24</v>
      </c>
      <c r="N11" s="13">
        <v>1402230.23</v>
      </c>
      <c r="O11" s="13">
        <v>1421166.06</v>
      </c>
      <c r="P11" s="13">
        <v>1242304.17</v>
      </c>
      <c r="Q11" s="13">
        <v>1151087.1499999999</v>
      </c>
      <c r="R11" s="13">
        <v>1343702.93</v>
      </c>
      <c r="S11" s="13">
        <v>1087170.92</v>
      </c>
      <c r="T11" s="13">
        <v>1000201.98</v>
      </c>
      <c r="U11" s="13">
        <v>1176656.58</v>
      </c>
      <c r="V11" s="13">
        <v>1079055.7</v>
      </c>
      <c r="W11" s="13">
        <v>1200153.3799999999</v>
      </c>
      <c r="X11" s="13">
        <v>1372438.62</v>
      </c>
      <c r="Y11" s="13">
        <v>14905321.960000001</v>
      </c>
    </row>
    <row r="12" spans="1:26" x14ac:dyDescent="0.25">
      <c r="A12" s="11" t="s">
        <v>12</v>
      </c>
      <c r="B12" s="12">
        <v>2635805.08</v>
      </c>
      <c r="C12" s="13">
        <v>2491168.1800000002</v>
      </c>
      <c r="D12" s="12">
        <v>144636.89999999991</v>
      </c>
      <c r="E12" s="14">
        <v>5.8059869727462521E-2</v>
      </c>
      <c r="F12" s="12">
        <v>5364512.04</v>
      </c>
      <c r="G12" s="12">
        <v>4820704.0999999996</v>
      </c>
      <c r="H12" s="12">
        <v>543807.94000000041</v>
      </c>
      <c r="I12" s="14">
        <v>0.11280674538808562</v>
      </c>
      <c r="L12" s="15" t="s">
        <v>12</v>
      </c>
      <c r="M12" s="13">
        <v>2329535.92</v>
      </c>
      <c r="N12" s="13">
        <v>2491168.1800000002</v>
      </c>
      <c r="O12" s="13">
        <v>2415290.77</v>
      </c>
      <c r="P12" s="13">
        <v>2271709.48</v>
      </c>
      <c r="Q12" s="13">
        <v>2325453.7799999998</v>
      </c>
      <c r="R12" s="13">
        <v>2285188.3199999998</v>
      </c>
      <c r="S12" s="13">
        <v>2144770.17</v>
      </c>
      <c r="T12" s="13">
        <v>2026149.08</v>
      </c>
      <c r="U12" s="13">
        <v>2388460.66</v>
      </c>
      <c r="V12" s="13">
        <v>2061970.71</v>
      </c>
      <c r="W12" s="13">
        <v>2425652.7200000002</v>
      </c>
      <c r="X12" s="13">
        <v>2215353.9700000002</v>
      </c>
      <c r="Y12" s="13">
        <v>27380703.759999998</v>
      </c>
    </row>
    <row r="13" spans="1:26" x14ac:dyDescent="0.25">
      <c r="A13" s="11" t="s">
        <v>13</v>
      </c>
      <c r="B13" s="12">
        <v>33706.5</v>
      </c>
      <c r="C13" s="13">
        <v>38270.6</v>
      </c>
      <c r="D13" s="12">
        <v>-4564.0999999999985</v>
      </c>
      <c r="E13" s="14">
        <v>-0.11925864763029581</v>
      </c>
      <c r="F13" s="12">
        <v>65494.869999999995</v>
      </c>
      <c r="G13" s="12">
        <v>72737.51999999999</v>
      </c>
      <c r="H13" s="12">
        <v>-7242.6499999999942</v>
      </c>
      <c r="I13" s="14">
        <v>-9.9572407747748282E-2</v>
      </c>
      <c r="L13" s="15" t="s">
        <v>13</v>
      </c>
      <c r="M13" s="13">
        <v>34466.92</v>
      </c>
      <c r="N13" s="13">
        <v>38270.6</v>
      </c>
      <c r="O13" s="13">
        <v>27492.28</v>
      </c>
      <c r="P13" s="13">
        <v>50868.959999999999</v>
      </c>
      <c r="Q13" s="13">
        <v>33467</v>
      </c>
      <c r="R13" s="13">
        <v>29124.48</v>
      </c>
      <c r="S13" s="13">
        <v>48855.92</v>
      </c>
      <c r="T13" s="13">
        <v>31621.3</v>
      </c>
      <c r="U13" s="13">
        <v>31436.12</v>
      </c>
      <c r="V13" s="13">
        <v>34257.83</v>
      </c>
      <c r="W13" s="13">
        <v>32138.78</v>
      </c>
      <c r="X13" s="13">
        <v>73738.759999999995</v>
      </c>
      <c r="Y13" s="13">
        <v>465738.94999999995</v>
      </c>
    </row>
    <row r="14" spans="1:26" x14ac:dyDescent="0.25">
      <c r="A14" s="11" t="s">
        <v>14</v>
      </c>
      <c r="B14" s="12">
        <v>575153.29</v>
      </c>
      <c r="C14" s="13">
        <v>469930.58</v>
      </c>
      <c r="D14" s="12">
        <v>105222.71000000002</v>
      </c>
      <c r="E14" s="14">
        <v>0.22391117854045595</v>
      </c>
      <c r="F14" s="12">
        <v>1215911.8799999999</v>
      </c>
      <c r="G14" s="12">
        <v>952304.64000000001</v>
      </c>
      <c r="H14" s="12">
        <v>263607.23999999987</v>
      </c>
      <c r="I14" s="14">
        <v>0.27680978221422914</v>
      </c>
      <c r="L14" s="15" t="s">
        <v>14</v>
      </c>
      <c r="M14" s="13">
        <v>482374.06</v>
      </c>
      <c r="N14" s="13">
        <v>469930.58</v>
      </c>
      <c r="O14" s="13">
        <v>451699.89</v>
      </c>
      <c r="P14" s="13">
        <v>476791.61</v>
      </c>
      <c r="Q14" s="13">
        <v>454451.49</v>
      </c>
      <c r="R14" s="13">
        <v>753362.75</v>
      </c>
      <c r="S14" s="13">
        <v>498507.96</v>
      </c>
      <c r="T14" s="13">
        <v>501833.01</v>
      </c>
      <c r="U14" s="13">
        <v>591913.53</v>
      </c>
      <c r="V14" s="13">
        <v>655178.31000000006</v>
      </c>
      <c r="W14" s="13">
        <v>544439.99</v>
      </c>
      <c r="X14" s="13">
        <v>355850.69</v>
      </c>
      <c r="Y14" s="13">
        <v>6236333.8700000001</v>
      </c>
    </row>
    <row r="15" spans="1:26" x14ac:dyDescent="0.25">
      <c r="A15" s="11" t="s">
        <v>15</v>
      </c>
      <c r="B15" s="12">
        <v>953737.48</v>
      </c>
      <c r="C15" s="13">
        <v>896717.02</v>
      </c>
      <c r="D15" s="12">
        <v>57020.459999999963</v>
      </c>
      <c r="E15" s="14">
        <v>6.3588020220693431E-2</v>
      </c>
      <c r="F15" s="12">
        <v>1879980.48</v>
      </c>
      <c r="G15" s="12">
        <v>1659385.99</v>
      </c>
      <c r="H15" s="12">
        <v>220594.49</v>
      </c>
      <c r="I15" s="14">
        <v>0.1329374186171115</v>
      </c>
      <c r="L15" s="15" t="s">
        <v>15</v>
      </c>
      <c r="M15" s="13">
        <v>762668.97</v>
      </c>
      <c r="N15" s="13">
        <v>896717.02</v>
      </c>
      <c r="O15" s="13">
        <v>926484.24</v>
      </c>
      <c r="P15" s="13">
        <v>879761.02</v>
      </c>
      <c r="Q15" s="13">
        <v>775173.57</v>
      </c>
      <c r="R15" s="13">
        <v>823189.61</v>
      </c>
      <c r="S15" s="13">
        <v>855356.42</v>
      </c>
      <c r="T15" s="13">
        <v>751010.77</v>
      </c>
      <c r="U15" s="13">
        <v>864114.63</v>
      </c>
      <c r="V15" s="13">
        <v>915341.5</v>
      </c>
      <c r="W15" s="13">
        <v>992581.34</v>
      </c>
      <c r="X15" s="13">
        <v>1068622.3899999999</v>
      </c>
      <c r="Y15" s="13">
        <v>10511021.48</v>
      </c>
    </row>
    <row r="16" spans="1:26" x14ac:dyDescent="0.25">
      <c r="A16" s="11" t="s">
        <v>16</v>
      </c>
      <c r="B16" s="12">
        <v>422897.96</v>
      </c>
      <c r="C16" s="13">
        <v>381906.69</v>
      </c>
      <c r="D16" s="12">
        <v>40991.270000000019</v>
      </c>
      <c r="E16" s="14">
        <v>0.10733320749107594</v>
      </c>
      <c r="F16" s="12">
        <v>806286.58000000007</v>
      </c>
      <c r="G16" s="12">
        <v>789625.64</v>
      </c>
      <c r="H16" s="12">
        <v>16660.940000000061</v>
      </c>
      <c r="I16" s="14">
        <v>2.109979610084604E-2</v>
      </c>
      <c r="L16" s="15" t="s">
        <v>16</v>
      </c>
      <c r="M16" s="13">
        <v>407718.95</v>
      </c>
      <c r="N16" s="13">
        <v>381906.69</v>
      </c>
      <c r="O16" s="13">
        <v>352835.52</v>
      </c>
      <c r="P16" s="13">
        <v>420987.26</v>
      </c>
      <c r="Q16" s="13">
        <v>378765.69</v>
      </c>
      <c r="R16" s="13">
        <v>308376.13</v>
      </c>
      <c r="S16" s="13">
        <v>305708.55</v>
      </c>
      <c r="T16" s="13">
        <v>312724.15999999997</v>
      </c>
      <c r="U16" s="13">
        <v>379777.05</v>
      </c>
      <c r="V16" s="13">
        <v>306884.02</v>
      </c>
      <c r="W16" s="13">
        <v>378605.1</v>
      </c>
      <c r="X16" s="13">
        <v>532603.9</v>
      </c>
      <c r="Y16" s="13">
        <v>4466893.0200000005</v>
      </c>
    </row>
    <row r="17" spans="1:25" x14ac:dyDescent="0.25">
      <c r="A17" s="11" t="s">
        <v>17</v>
      </c>
      <c r="B17" s="12">
        <v>48857.26</v>
      </c>
      <c r="C17" s="13">
        <v>46898.34</v>
      </c>
      <c r="D17" s="12">
        <v>1958.9200000000055</v>
      </c>
      <c r="E17" s="14">
        <v>4.1769495466150948E-2</v>
      </c>
      <c r="F17" s="12">
        <v>121760.28</v>
      </c>
      <c r="G17" s="12">
        <v>90579.95</v>
      </c>
      <c r="H17" s="12">
        <v>31180.33</v>
      </c>
      <c r="I17" s="14">
        <v>0.34422993167914095</v>
      </c>
      <c r="L17" s="15" t="s">
        <v>17</v>
      </c>
      <c r="M17" s="13">
        <v>43681.61</v>
      </c>
      <c r="N17" s="13">
        <v>46898.34</v>
      </c>
      <c r="O17" s="13">
        <v>51066.68</v>
      </c>
      <c r="P17" s="13">
        <v>40649.72</v>
      </c>
      <c r="Q17" s="13">
        <v>40558.43</v>
      </c>
      <c r="R17" s="13">
        <v>41132.06</v>
      </c>
      <c r="S17" s="13">
        <v>42448.29</v>
      </c>
      <c r="T17" s="13">
        <v>32892.910000000003</v>
      </c>
      <c r="U17" s="13">
        <v>61615.33</v>
      </c>
      <c r="V17" s="13">
        <v>34518.15</v>
      </c>
      <c r="W17" s="13">
        <v>45592.47</v>
      </c>
      <c r="X17" s="13">
        <v>43229.97</v>
      </c>
      <c r="Y17" s="13">
        <v>524283.95999999996</v>
      </c>
    </row>
    <row r="18" spans="1:25" x14ac:dyDescent="0.25">
      <c r="A18" s="11" t="s">
        <v>18</v>
      </c>
      <c r="B18" s="12">
        <v>1091966.8</v>
      </c>
      <c r="C18" s="13">
        <v>967370.76</v>
      </c>
      <c r="D18" s="12">
        <v>124596.04000000004</v>
      </c>
      <c r="E18" s="14">
        <v>0.12879864179479647</v>
      </c>
      <c r="F18" s="12">
        <v>2155017.9500000002</v>
      </c>
      <c r="G18" s="12">
        <v>1893196.17</v>
      </c>
      <c r="H18" s="12">
        <v>261821.78000000026</v>
      </c>
      <c r="I18" s="14">
        <v>0.13829617033294561</v>
      </c>
      <c r="L18" s="15" t="s">
        <v>18</v>
      </c>
      <c r="M18" s="13">
        <v>925825.41</v>
      </c>
      <c r="N18" s="13">
        <v>967370.76</v>
      </c>
      <c r="O18" s="13">
        <v>917865.01</v>
      </c>
      <c r="P18" s="13">
        <v>879478.66</v>
      </c>
      <c r="Q18" s="13">
        <v>902072.54</v>
      </c>
      <c r="R18" s="13">
        <v>1113837.3600000001</v>
      </c>
      <c r="S18" s="13">
        <v>865255.94</v>
      </c>
      <c r="T18" s="13">
        <v>854085.7</v>
      </c>
      <c r="U18" s="13">
        <v>1062894.83</v>
      </c>
      <c r="V18" s="13">
        <v>1087797.53</v>
      </c>
      <c r="W18" s="13">
        <v>1049597.8400000001</v>
      </c>
      <c r="X18" s="13">
        <v>1054625.27</v>
      </c>
      <c r="Y18" s="13">
        <v>11680706.85</v>
      </c>
    </row>
    <row r="19" spans="1:25" x14ac:dyDescent="0.25">
      <c r="A19" s="11" t="s">
        <v>19</v>
      </c>
      <c r="B19" s="12">
        <v>67942.460000000006</v>
      </c>
      <c r="C19" s="13">
        <v>63392.160000000003</v>
      </c>
      <c r="D19" s="12">
        <v>4550.3000000000029</v>
      </c>
      <c r="E19" s="14">
        <v>7.1780169661358792E-2</v>
      </c>
      <c r="F19" s="12">
        <v>127950.86000000002</v>
      </c>
      <c r="G19" s="12">
        <v>135619.52000000002</v>
      </c>
      <c r="H19" s="12">
        <v>-7668.6600000000035</v>
      </c>
      <c r="I19" s="14">
        <v>-5.6545399954224897E-2</v>
      </c>
      <c r="L19" s="15" t="s">
        <v>19</v>
      </c>
      <c r="M19" s="13">
        <v>72227.360000000001</v>
      </c>
      <c r="N19" s="13">
        <v>63392.160000000003</v>
      </c>
      <c r="O19" s="13">
        <v>75512.81</v>
      </c>
      <c r="P19" s="13">
        <v>81287.23</v>
      </c>
      <c r="Q19" s="13">
        <v>66685.37</v>
      </c>
      <c r="R19" s="13">
        <v>63317.61</v>
      </c>
      <c r="S19" s="13">
        <v>66630.509999999995</v>
      </c>
      <c r="T19" s="13">
        <v>58623.839999999997</v>
      </c>
      <c r="U19" s="13">
        <v>63515.08</v>
      </c>
      <c r="V19" s="13">
        <v>93856.23</v>
      </c>
      <c r="W19" s="13">
        <v>75026.8</v>
      </c>
      <c r="X19" s="13">
        <v>59625.63</v>
      </c>
      <c r="Y19" s="13">
        <v>839700.63</v>
      </c>
    </row>
    <row r="20" spans="1:25" x14ac:dyDescent="0.25">
      <c r="A20" s="11" t="s">
        <v>20</v>
      </c>
      <c r="B20" s="12">
        <v>1118074.3500000001</v>
      </c>
      <c r="C20" s="13">
        <v>1119273.79</v>
      </c>
      <c r="D20" s="12">
        <v>-1199.4399999999441</v>
      </c>
      <c r="E20" s="14">
        <v>-1.0716234139637488E-3</v>
      </c>
      <c r="F20" s="12">
        <v>2369161.37</v>
      </c>
      <c r="G20" s="12">
        <v>2178024.39</v>
      </c>
      <c r="H20" s="12">
        <v>191136.97999999998</v>
      </c>
      <c r="I20" s="14">
        <v>8.7757042977833669E-2</v>
      </c>
      <c r="L20" s="15" t="s">
        <v>20</v>
      </c>
      <c r="M20" s="13">
        <v>1058750.6000000001</v>
      </c>
      <c r="N20" s="13">
        <v>1119273.79</v>
      </c>
      <c r="O20" s="13">
        <v>1145025.3</v>
      </c>
      <c r="P20" s="13">
        <v>1115395.45</v>
      </c>
      <c r="Q20" s="13">
        <v>1097053.31</v>
      </c>
      <c r="R20" s="13">
        <v>1158861.71</v>
      </c>
      <c r="S20" s="13">
        <v>996806.93</v>
      </c>
      <c r="T20" s="13">
        <v>985099.93</v>
      </c>
      <c r="U20" s="13">
        <v>1219088.6000000001</v>
      </c>
      <c r="V20" s="13">
        <v>1156924.49</v>
      </c>
      <c r="W20" s="13">
        <v>1303320.52</v>
      </c>
      <c r="X20" s="13">
        <v>1297783.6100000001</v>
      </c>
      <c r="Y20" s="13">
        <v>13653384.24</v>
      </c>
    </row>
    <row r="21" spans="1:25" x14ac:dyDescent="0.25">
      <c r="A21" s="11" t="s">
        <v>21</v>
      </c>
      <c r="B21" s="12">
        <v>226863.64</v>
      </c>
      <c r="C21" s="13">
        <v>266757.14</v>
      </c>
      <c r="D21" s="12">
        <v>-39893.5</v>
      </c>
      <c r="E21" s="14">
        <v>-0.14954988646227049</v>
      </c>
      <c r="F21" s="12">
        <v>461662.7</v>
      </c>
      <c r="G21" s="12">
        <v>485776.66000000003</v>
      </c>
      <c r="H21" s="12">
        <v>-24113.960000000021</v>
      </c>
      <c r="I21" s="14">
        <v>-4.9640013581550048E-2</v>
      </c>
      <c r="L21" s="15" t="s">
        <v>21</v>
      </c>
      <c r="M21" s="13">
        <v>219019.51999999999</v>
      </c>
      <c r="N21" s="13">
        <v>266757.14</v>
      </c>
      <c r="O21" s="13">
        <v>185378.03</v>
      </c>
      <c r="P21" s="13">
        <v>186090.77</v>
      </c>
      <c r="Q21" s="13">
        <v>267693.81</v>
      </c>
      <c r="R21" s="13">
        <v>213917.54</v>
      </c>
      <c r="S21" s="13">
        <v>244756.93</v>
      </c>
      <c r="T21" s="13">
        <v>193850.11</v>
      </c>
      <c r="U21" s="13">
        <v>196981.14</v>
      </c>
      <c r="V21" s="13">
        <v>210238.34</v>
      </c>
      <c r="W21" s="13">
        <v>326729.99</v>
      </c>
      <c r="X21" s="13">
        <v>162725.32</v>
      </c>
      <c r="Y21" s="13">
        <v>2674138.64</v>
      </c>
    </row>
    <row r="22" spans="1:25" x14ac:dyDescent="0.25">
      <c r="A22" s="11" t="s">
        <v>22</v>
      </c>
      <c r="B22" s="12">
        <v>453809.61</v>
      </c>
      <c r="C22" s="13">
        <v>438541.6</v>
      </c>
      <c r="D22" s="12">
        <v>15268.010000000009</v>
      </c>
      <c r="E22" s="14">
        <v>3.4815420019446298E-2</v>
      </c>
      <c r="F22" s="12">
        <v>809950.31</v>
      </c>
      <c r="G22" s="12">
        <v>822124.76</v>
      </c>
      <c r="H22" s="12">
        <v>-12174.449999999953</v>
      </c>
      <c r="I22" s="14">
        <v>-1.4808518843295699E-2</v>
      </c>
      <c r="L22" s="15" t="s">
        <v>22</v>
      </c>
      <c r="M22" s="13">
        <v>383583.16</v>
      </c>
      <c r="N22" s="13">
        <v>438541.6</v>
      </c>
      <c r="O22" s="13">
        <v>462775.13</v>
      </c>
      <c r="P22" s="13">
        <v>469753.09</v>
      </c>
      <c r="Q22" s="13">
        <v>428653.19</v>
      </c>
      <c r="R22" s="13">
        <v>688286.85</v>
      </c>
      <c r="S22" s="13">
        <v>346645.43</v>
      </c>
      <c r="T22" s="13">
        <v>409893.79</v>
      </c>
      <c r="U22" s="13">
        <v>98068.09</v>
      </c>
      <c r="V22" s="13">
        <v>358972.73</v>
      </c>
      <c r="W22" s="13">
        <v>394490.78</v>
      </c>
      <c r="X22" s="13">
        <v>521642.16</v>
      </c>
      <c r="Y22" s="13">
        <v>5001306.0000000009</v>
      </c>
    </row>
    <row r="23" spans="1:25" x14ac:dyDescent="0.25">
      <c r="A23" s="11" t="s">
        <v>23</v>
      </c>
      <c r="B23" s="12">
        <v>15246077.09</v>
      </c>
      <c r="C23" s="13">
        <v>15022470.060000001</v>
      </c>
      <c r="D23" s="12">
        <v>223607.02999999933</v>
      </c>
      <c r="E23" s="14">
        <v>1.4884837786789326E-2</v>
      </c>
      <c r="F23" s="12">
        <v>30213341.990000002</v>
      </c>
      <c r="G23" s="12">
        <v>29423746.48</v>
      </c>
      <c r="H23" s="12">
        <v>789595.51000000164</v>
      </c>
      <c r="I23" s="14">
        <v>2.683531516072258E-2</v>
      </c>
      <c r="L23" s="15" t="s">
        <v>23</v>
      </c>
      <c r="M23" s="13">
        <v>14401276.42</v>
      </c>
      <c r="N23" s="13">
        <v>15022470.060000001</v>
      </c>
      <c r="O23" s="13">
        <v>15022783.470000001</v>
      </c>
      <c r="P23" s="13">
        <v>14411965.859999999</v>
      </c>
      <c r="Q23" s="13">
        <v>13458585.190000001</v>
      </c>
      <c r="R23" s="13">
        <v>15332230.02</v>
      </c>
      <c r="S23" s="13">
        <v>12114468.689999999</v>
      </c>
      <c r="T23" s="13">
        <v>11566303.08</v>
      </c>
      <c r="U23" s="13">
        <v>12007562.949999999</v>
      </c>
      <c r="V23" s="13">
        <v>13371089.720000001</v>
      </c>
      <c r="W23" s="13">
        <v>14290824.520000001</v>
      </c>
      <c r="X23" s="13">
        <v>14558762.039999999</v>
      </c>
      <c r="Y23" s="13">
        <v>165558322.02000001</v>
      </c>
    </row>
    <row r="24" spans="1:25" x14ac:dyDescent="0.25">
      <c r="A24" s="11" t="s">
        <v>24</v>
      </c>
      <c r="B24" s="12">
        <v>427365.61</v>
      </c>
      <c r="C24" s="13">
        <v>374131.13</v>
      </c>
      <c r="D24" s="12">
        <v>53234.479999999981</v>
      </c>
      <c r="E24" s="16">
        <v>0.14228829341199162</v>
      </c>
      <c r="F24" s="12">
        <v>877988.59</v>
      </c>
      <c r="G24" s="12">
        <v>744624.16999999993</v>
      </c>
      <c r="H24" s="12">
        <v>133364.42000000004</v>
      </c>
      <c r="I24" s="16">
        <v>0.17910299634780866</v>
      </c>
      <c r="L24" s="15" t="s">
        <v>24</v>
      </c>
      <c r="M24" s="13">
        <v>370493.04</v>
      </c>
      <c r="N24" s="13">
        <v>374131.13</v>
      </c>
      <c r="O24" s="13">
        <v>474654.06</v>
      </c>
      <c r="P24" s="13">
        <v>417142.13</v>
      </c>
      <c r="Q24" s="13">
        <v>394725</v>
      </c>
      <c r="R24" s="13">
        <v>494018.43</v>
      </c>
      <c r="S24" s="13">
        <v>343768.7</v>
      </c>
      <c r="T24" s="13">
        <v>544235.22</v>
      </c>
      <c r="U24" s="13">
        <v>385725.23</v>
      </c>
      <c r="V24" s="13">
        <v>465992.63</v>
      </c>
      <c r="W24" s="13">
        <v>478386.2</v>
      </c>
      <c r="X24" s="13">
        <v>420244.78</v>
      </c>
      <c r="Y24" s="13">
        <v>5163516.5500000007</v>
      </c>
    </row>
    <row r="25" spans="1:25" x14ac:dyDescent="0.25">
      <c r="B25" s="12"/>
      <c r="C25" s="17"/>
      <c r="E25" s="14"/>
      <c r="F25" s="12"/>
      <c r="G25" s="12"/>
      <c r="H25" s="12"/>
      <c r="I25" s="14"/>
      <c r="L25" s="4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4"/>
    </row>
    <row r="26" spans="1:25" ht="15.75" thickBot="1" x14ac:dyDescent="0.3">
      <c r="A26" t="s">
        <v>7</v>
      </c>
      <c r="B26" s="18">
        <v>103190761.27999999</v>
      </c>
      <c r="C26" s="13">
        <v>100943812.08</v>
      </c>
      <c r="D26" s="18">
        <v>2246949.2000000048</v>
      </c>
      <c r="E26" s="19">
        <v>2.2259405046237364E-2</v>
      </c>
      <c r="F26" s="18">
        <v>209486533.38</v>
      </c>
      <c r="G26" s="18">
        <v>199609453.92999992</v>
      </c>
      <c r="H26" s="18">
        <v>9877079.4500000048</v>
      </c>
      <c r="I26" s="19">
        <v>4.9482022296718588E-2</v>
      </c>
      <c r="L26" s="4" t="s">
        <v>7</v>
      </c>
      <c r="M26" s="13">
        <v>98665641.849999994</v>
      </c>
      <c r="N26" s="13">
        <v>100943812.08</v>
      </c>
      <c r="O26" s="13">
        <v>105016640.58</v>
      </c>
      <c r="P26" s="13">
        <v>102425542.81999999</v>
      </c>
      <c r="Q26" s="13">
        <v>98991531.500000015</v>
      </c>
      <c r="R26" s="13">
        <v>112237125.06</v>
      </c>
      <c r="S26" s="13">
        <v>93161946.000000015</v>
      </c>
      <c r="T26" s="13">
        <v>89698407.050000012</v>
      </c>
      <c r="U26" s="13">
        <v>103035537.02</v>
      </c>
      <c r="V26" s="13">
        <v>98676058.719999999</v>
      </c>
      <c r="W26" s="13">
        <v>107179014.05999999</v>
      </c>
      <c r="X26" s="13">
        <v>102688469.92999998</v>
      </c>
      <c r="Y26" s="13">
        <v>1212719726.6700001</v>
      </c>
    </row>
    <row r="27" spans="1:25" ht="15.75" thickTop="1" x14ac:dyDescent="0.25"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x14ac:dyDescent="0.25">
      <c r="A28" t="s">
        <v>25</v>
      </c>
      <c r="B28" s="12">
        <v>21917323.390000001</v>
      </c>
    </row>
    <row r="29" spans="1:25" x14ac:dyDescent="0.25">
      <c r="A29" t="s">
        <v>26</v>
      </c>
      <c r="B29" s="12">
        <v>0</v>
      </c>
      <c r="M29" s="12"/>
    </row>
    <row r="30" spans="1:25" x14ac:dyDescent="0.25">
      <c r="A30" t="s">
        <v>27</v>
      </c>
      <c r="B30" s="12">
        <v>2199671.16</v>
      </c>
      <c r="L30" s="1" t="s">
        <v>28</v>
      </c>
    </row>
    <row r="31" spans="1:25" ht="15.75" thickBot="1" x14ac:dyDescent="0.3">
      <c r="A31" t="s">
        <v>7</v>
      </c>
      <c r="B31" s="18">
        <v>122908413.50999999</v>
      </c>
    </row>
    <row r="32" spans="1:25" ht="15.75" thickTop="1" x14ac:dyDescent="0.25"/>
    <row r="33" spans="2:25" ht="15.75" thickBot="1" x14ac:dyDescent="0.3">
      <c r="M33" s="20">
        <v>45108</v>
      </c>
      <c r="N33" s="20">
        <v>45139</v>
      </c>
      <c r="O33" s="20">
        <v>45170</v>
      </c>
      <c r="P33" s="20">
        <v>45200</v>
      </c>
      <c r="Q33" s="20">
        <v>45231</v>
      </c>
      <c r="R33" s="20">
        <v>45261</v>
      </c>
      <c r="S33" s="20">
        <v>45292</v>
      </c>
      <c r="T33" s="20">
        <v>45323</v>
      </c>
      <c r="U33" s="20">
        <v>45352</v>
      </c>
      <c r="V33" s="20">
        <v>45383</v>
      </c>
      <c r="W33" s="20">
        <v>45413</v>
      </c>
      <c r="X33" s="20">
        <v>45444</v>
      </c>
      <c r="Y33" s="21" t="s">
        <v>7</v>
      </c>
    </row>
    <row r="34" spans="2:25" x14ac:dyDescent="0.25">
      <c r="B34" s="12"/>
    </row>
    <row r="35" spans="2:25" x14ac:dyDescent="0.25">
      <c r="L35" s="11" t="s">
        <v>8</v>
      </c>
      <c r="M35" s="22">
        <v>2270797.1</v>
      </c>
      <c r="N35" s="22">
        <v>2297838.0099999998</v>
      </c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3">
        <v>4568635.1099999994</v>
      </c>
    </row>
    <row r="36" spans="2:25" x14ac:dyDescent="0.25">
      <c r="L36" s="11" t="s">
        <v>9</v>
      </c>
      <c r="M36" s="22">
        <v>529837.24</v>
      </c>
      <c r="N36" s="22">
        <v>487299.79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3">
        <v>1017137.03</v>
      </c>
    </row>
    <row r="37" spans="2:25" x14ac:dyDescent="0.25">
      <c r="L37" s="11" t="s">
        <v>10</v>
      </c>
      <c r="M37" s="22">
        <v>78847862.150000006</v>
      </c>
      <c r="N37" s="22">
        <v>75685924.75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3">
        <v>154533786.90000001</v>
      </c>
    </row>
    <row r="38" spans="2:25" x14ac:dyDescent="0.25">
      <c r="L38" s="11" t="s">
        <v>11</v>
      </c>
      <c r="M38" s="22">
        <v>1480512.84</v>
      </c>
      <c r="N38" s="22">
        <v>1417441.6</v>
      </c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3">
        <v>2897954.4400000004</v>
      </c>
    </row>
    <row r="39" spans="2:25" x14ac:dyDescent="0.25">
      <c r="L39" s="11" t="s">
        <v>12</v>
      </c>
      <c r="M39" s="22">
        <v>2728706.96</v>
      </c>
      <c r="N39" s="22">
        <v>2635805.08</v>
      </c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3">
        <v>5364512.04</v>
      </c>
    </row>
    <row r="40" spans="2:25" x14ac:dyDescent="0.25">
      <c r="L40" s="11" t="s">
        <v>13</v>
      </c>
      <c r="M40" s="22">
        <v>31788.37</v>
      </c>
      <c r="N40" s="22">
        <v>33706.5</v>
      </c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3">
        <v>65494.869999999995</v>
      </c>
    </row>
    <row r="41" spans="2:25" x14ac:dyDescent="0.25">
      <c r="L41" s="11" t="s">
        <v>14</v>
      </c>
      <c r="M41" s="22">
        <v>640758.59</v>
      </c>
      <c r="N41" s="22">
        <v>575153.29</v>
      </c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3">
        <v>1215911.8799999999</v>
      </c>
    </row>
    <row r="42" spans="2:25" x14ac:dyDescent="0.25">
      <c r="L42" s="11" t="s">
        <v>15</v>
      </c>
      <c r="M42" s="22">
        <v>926243</v>
      </c>
      <c r="N42" s="22">
        <v>953737.48</v>
      </c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3">
        <v>1879980.48</v>
      </c>
    </row>
    <row r="43" spans="2:25" x14ac:dyDescent="0.25">
      <c r="L43" s="11" t="s">
        <v>16</v>
      </c>
      <c r="M43" s="22">
        <v>383388.62</v>
      </c>
      <c r="N43" s="22">
        <v>422897.96</v>
      </c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3">
        <v>806286.58000000007</v>
      </c>
    </row>
    <row r="44" spans="2:25" x14ac:dyDescent="0.25">
      <c r="L44" s="11" t="s">
        <v>17</v>
      </c>
      <c r="M44" s="22">
        <v>72903.02</v>
      </c>
      <c r="N44" s="22">
        <v>48857.26</v>
      </c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3">
        <v>121760.28</v>
      </c>
    </row>
    <row r="45" spans="2:25" x14ac:dyDescent="0.25">
      <c r="L45" s="11" t="s">
        <v>18</v>
      </c>
      <c r="M45" s="22">
        <v>1063051.1499999999</v>
      </c>
      <c r="N45" s="22">
        <v>1091966.8</v>
      </c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3">
        <v>2155017.9500000002</v>
      </c>
    </row>
    <row r="46" spans="2:25" x14ac:dyDescent="0.25">
      <c r="L46" s="11" t="s">
        <v>19</v>
      </c>
      <c r="M46" s="22">
        <v>60008.4</v>
      </c>
      <c r="N46" s="22">
        <v>67942.460000000006</v>
      </c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3">
        <v>127950.86000000002</v>
      </c>
    </row>
    <row r="47" spans="2:25" x14ac:dyDescent="0.25">
      <c r="L47" s="11" t="s">
        <v>20</v>
      </c>
      <c r="M47" s="22">
        <v>1251087.02</v>
      </c>
      <c r="N47" s="22">
        <v>1118074.3500000001</v>
      </c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3">
        <v>2369161.37</v>
      </c>
    </row>
    <row r="48" spans="2:25" x14ac:dyDescent="0.25">
      <c r="L48" s="11" t="s">
        <v>21</v>
      </c>
      <c r="M48" s="22">
        <v>234799.06</v>
      </c>
      <c r="N48" s="22">
        <v>226863.64</v>
      </c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3">
        <v>461662.7</v>
      </c>
    </row>
    <row r="49" spans="12:25" x14ac:dyDescent="0.25">
      <c r="L49" s="11" t="s">
        <v>22</v>
      </c>
      <c r="M49" s="22">
        <v>356140.7</v>
      </c>
      <c r="N49" s="22">
        <v>453809.61</v>
      </c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3">
        <v>809950.31</v>
      </c>
    </row>
    <row r="50" spans="12:25" x14ac:dyDescent="0.25">
      <c r="L50" s="11" t="s">
        <v>23</v>
      </c>
      <c r="M50" s="22">
        <v>14967264.9</v>
      </c>
      <c r="N50" s="22">
        <v>15246077.09</v>
      </c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3">
        <v>30213341.990000002</v>
      </c>
    </row>
    <row r="51" spans="12:25" x14ac:dyDescent="0.25">
      <c r="L51" s="11" t="s">
        <v>24</v>
      </c>
      <c r="M51" s="24">
        <v>450622.98</v>
      </c>
      <c r="N51" s="24">
        <v>427365.61</v>
      </c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5">
        <v>877988.59</v>
      </c>
    </row>
    <row r="53" spans="12:25" x14ac:dyDescent="0.25">
      <c r="L53" t="s">
        <v>7</v>
      </c>
      <c r="M53" s="23">
        <v>106295772.10000004</v>
      </c>
      <c r="N53" s="23">
        <v>103190761.27999999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209486533.38</v>
      </c>
    </row>
  </sheetData>
  <mergeCells count="2">
    <mergeCell ref="D4:E4"/>
    <mergeCell ref="H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C2DC1-4104-4004-AD42-0731AD9C1F7D}">
  <dimension ref="A3:Z53"/>
  <sheetViews>
    <sheetView workbookViewId="0"/>
  </sheetViews>
  <sheetFormatPr defaultRowHeight="15" x14ac:dyDescent="0.25"/>
  <cols>
    <col min="1" max="1" width="13.85546875" customWidth="1"/>
    <col min="2" max="3" width="17.28515625" bestFit="1" customWidth="1"/>
    <col min="4" max="4" width="15.7109375" customWidth="1"/>
    <col min="5" max="5" width="10.28515625" bestFit="1" customWidth="1"/>
    <col min="6" max="7" width="17.28515625" bestFit="1" customWidth="1"/>
    <col min="8" max="8" width="15.5703125" bestFit="1" customWidth="1"/>
    <col min="9" max="9" width="9.7109375" bestFit="1" customWidth="1"/>
    <col min="12" max="12" width="13.42578125" customWidth="1"/>
    <col min="13" max="13" width="14.5703125" bestFit="1" customWidth="1"/>
    <col min="14" max="14" width="14.42578125" bestFit="1" customWidth="1"/>
    <col min="15" max="15" width="17.140625" bestFit="1" customWidth="1"/>
    <col min="16" max="16" width="14.5703125" bestFit="1" customWidth="1"/>
    <col min="17" max="17" width="16.28515625" bestFit="1" customWidth="1"/>
    <col min="18" max="18" width="16.140625" bestFit="1" customWidth="1"/>
    <col min="19" max="19" width="14.140625" bestFit="1" customWidth="1"/>
    <col min="20" max="20" width="15.7109375" bestFit="1" customWidth="1"/>
    <col min="21" max="24" width="14.42578125" bestFit="1" customWidth="1"/>
    <col min="25" max="25" width="16" bestFit="1" customWidth="1"/>
    <col min="257" max="257" width="13.85546875" customWidth="1"/>
    <col min="258" max="259" width="17.28515625" bestFit="1" customWidth="1"/>
    <col min="260" max="260" width="15.7109375" customWidth="1"/>
    <col min="261" max="261" width="10.28515625" bestFit="1" customWidth="1"/>
    <col min="262" max="263" width="17.28515625" bestFit="1" customWidth="1"/>
    <col min="264" max="264" width="15.5703125" bestFit="1" customWidth="1"/>
    <col min="265" max="265" width="9.7109375" bestFit="1" customWidth="1"/>
    <col min="268" max="268" width="13.42578125" customWidth="1"/>
    <col min="269" max="269" width="13.85546875" bestFit="1" customWidth="1"/>
    <col min="270" max="270" width="14.42578125" bestFit="1" customWidth="1"/>
    <col min="271" max="271" width="17.140625" bestFit="1" customWidth="1"/>
    <col min="272" max="272" width="14.5703125" bestFit="1" customWidth="1"/>
    <col min="273" max="273" width="16.28515625" bestFit="1" customWidth="1"/>
    <col min="274" max="274" width="16.140625" bestFit="1" customWidth="1"/>
    <col min="275" max="275" width="14.140625" bestFit="1" customWidth="1"/>
    <col min="276" max="276" width="15.7109375" bestFit="1" customWidth="1"/>
    <col min="277" max="280" width="14.42578125" bestFit="1" customWidth="1"/>
    <col min="281" max="281" width="16" bestFit="1" customWidth="1"/>
    <col min="513" max="513" width="13.85546875" customWidth="1"/>
    <col min="514" max="515" width="17.28515625" bestFit="1" customWidth="1"/>
    <col min="516" max="516" width="15.7109375" customWidth="1"/>
    <col min="517" max="517" width="10.28515625" bestFit="1" customWidth="1"/>
    <col min="518" max="519" width="17.28515625" bestFit="1" customWidth="1"/>
    <col min="520" max="520" width="15.5703125" bestFit="1" customWidth="1"/>
    <col min="521" max="521" width="9.7109375" bestFit="1" customWidth="1"/>
    <col min="524" max="524" width="13.42578125" customWidth="1"/>
    <col min="525" max="525" width="13.85546875" bestFit="1" customWidth="1"/>
    <col min="526" max="526" width="14.42578125" bestFit="1" customWidth="1"/>
    <col min="527" max="527" width="17.140625" bestFit="1" customWidth="1"/>
    <col min="528" max="528" width="14.5703125" bestFit="1" customWidth="1"/>
    <col min="529" max="529" width="16.28515625" bestFit="1" customWidth="1"/>
    <col min="530" max="530" width="16.140625" bestFit="1" customWidth="1"/>
    <col min="531" max="531" width="14.140625" bestFit="1" customWidth="1"/>
    <col min="532" max="532" width="15.7109375" bestFit="1" customWidth="1"/>
    <col min="533" max="536" width="14.42578125" bestFit="1" customWidth="1"/>
    <col min="537" max="537" width="16" bestFit="1" customWidth="1"/>
    <col min="769" max="769" width="13.85546875" customWidth="1"/>
    <col min="770" max="771" width="17.28515625" bestFit="1" customWidth="1"/>
    <col min="772" max="772" width="15.7109375" customWidth="1"/>
    <col min="773" max="773" width="10.28515625" bestFit="1" customWidth="1"/>
    <col min="774" max="775" width="17.28515625" bestFit="1" customWidth="1"/>
    <col min="776" max="776" width="15.5703125" bestFit="1" customWidth="1"/>
    <col min="777" max="777" width="9.7109375" bestFit="1" customWidth="1"/>
    <col min="780" max="780" width="13.42578125" customWidth="1"/>
    <col min="781" max="781" width="13.85546875" bestFit="1" customWidth="1"/>
    <col min="782" max="782" width="14.42578125" bestFit="1" customWidth="1"/>
    <col min="783" max="783" width="17.140625" bestFit="1" customWidth="1"/>
    <col min="784" max="784" width="14.5703125" bestFit="1" customWidth="1"/>
    <col min="785" max="785" width="16.28515625" bestFit="1" customWidth="1"/>
    <col min="786" max="786" width="16.140625" bestFit="1" customWidth="1"/>
    <col min="787" max="787" width="14.140625" bestFit="1" customWidth="1"/>
    <col min="788" max="788" width="15.7109375" bestFit="1" customWidth="1"/>
    <col min="789" max="792" width="14.42578125" bestFit="1" customWidth="1"/>
    <col min="793" max="793" width="16" bestFit="1" customWidth="1"/>
    <col min="1025" max="1025" width="13.85546875" customWidth="1"/>
    <col min="1026" max="1027" width="17.28515625" bestFit="1" customWidth="1"/>
    <col min="1028" max="1028" width="15.7109375" customWidth="1"/>
    <col min="1029" max="1029" width="10.28515625" bestFit="1" customWidth="1"/>
    <col min="1030" max="1031" width="17.28515625" bestFit="1" customWidth="1"/>
    <col min="1032" max="1032" width="15.5703125" bestFit="1" customWidth="1"/>
    <col min="1033" max="1033" width="9.7109375" bestFit="1" customWidth="1"/>
    <col min="1036" max="1036" width="13.42578125" customWidth="1"/>
    <col min="1037" max="1037" width="13.85546875" bestFit="1" customWidth="1"/>
    <col min="1038" max="1038" width="14.42578125" bestFit="1" customWidth="1"/>
    <col min="1039" max="1039" width="17.140625" bestFit="1" customWidth="1"/>
    <col min="1040" max="1040" width="14.5703125" bestFit="1" customWidth="1"/>
    <col min="1041" max="1041" width="16.28515625" bestFit="1" customWidth="1"/>
    <col min="1042" max="1042" width="16.140625" bestFit="1" customWidth="1"/>
    <col min="1043" max="1043" width="14.140625" bestFit="1" customWidth="1"/>
    <col min="1044" max="1044" width="15.7109375" bestFit="1" customWidth="1"/>
    <col min="1045" max="1048" width="14.42578125" bestFit="1" customWidth="1"/>
    <col min="1049" max="1049" width="16" bestFit="1" customWidth="1"/>
    <col min="1281" max="1281" width="13.85546875" customWidth="1"/>
    <col min="1282" max="1283" width="17.28515625" bestFit="1" customWidth="1"/>
    <col min="1284" max="1284" width="15.7109375" customWidth="1"/>
    <col min="1285" max="1285" width="10.28515625" bestFit="1" customWidth="1"/>
    <col min="1286" max="1287" width="17.28515625" bestFit="1" customWidth="1"/>
    <col min="1288" max="1288" width="15.5703125" bestFit="1" customWidth="1"/>
    <col min="1289" max="1289" width="9.7109375" bestFit="1" customWidth="1"/>
    <col min="1292" max="1292" width="13.42578125" customWidth="1"/>
    <col min="1293" max="1293" width="13.85546875" bestFit="1" customWidth="1"/>
    <col min="1294" max="1294" width="14.42578125" bestFit="1" customWidth="1"/>
    <col min="1295" max="1295" width="17.140625" bestFit="1" customWidth="1"/>
    <col min="1296" max="1296" width="14.5703125" bestFit="1" customWidth="1"/>
    <col min="1297" max="1297" width="16.28515625" bestFit="1" customWidth="1"/>
    <col min="1298" max="1298" width="16.140625" bestFit="1" customWidth="1"/>
    <col min="1299" max="1299" width="14.140625" bestFit="1" customWidth="1"/>
    <col min="1300" max="1300" width="15.7109375" bestFit="1" customWidth="1"/>
    <col min="1301" max="1304" width="14.42578125" bestFit="1" customWidth="1"/>
    <col min="1305" max="1305" width="16" bestFit="1" customWidth="1"/>
    <col min="1537" max="1537" width="13.85546875" customWidth="1"/>
    <col min="1538" max="1539" width="17.28515625" bestFit="1" customWidth="1"/>
    <col min="1540" max="1540" width="15.7109375" customWidth="1"/>
    <col min="1541" max="1541" width="10.28515625" bestFit="1" customWidth="1"/>
    <col min="1542" max="1543" width="17.28515625" bestFit="1" customWidth="1"/>
    <col min="1544" max="1544" width="15.5703125" bestFit="1" customWidth="1"/>
    <col min="1545" max="1545" width="9.7109375" bestFit="1" customWidth="1"/>
    <col min="1548" max="1548" width="13.42578125" customWidth="1"/>
    <col min="1549" max="1549" width="13.85546875" bestFit="1" customWidth="1"/>
    <col min="1550" max="1550" width="14.42578125" bestFit="1" customWidth="1"/>
    <col min="1551" max="1551" width="17.140625" bestFit="1" customWidth="1"/>
    <col min="1552" max="1552" width="14.5703125" bestFit="1" customWidth="1"/>
    <col min="1553" max="1553" width="16.28515625" bestFit="1" customWidth="1"/>
    <col min="1554" max="1554" width="16.140625" bestFit="1" customWidth="1"/>
    <col min="1555" max="1555" width="14.140625" bestFit="1" customWidth="1"/>
    <col min="1556" max="1556" width="15.7109375" bestFit="1" customWidth="1"/>
    <col min="1557" max="1560" width="14.42578125" bestFit="1" customWidth="1"/>
    <col min="1561" max="1561" width="16" bestFit="1" customWidth="1"/>
    <col min="1793" max="1793" width="13.85546875" customWidth="1"/>
    <col min="1794" max="1795" width="17.28515625" bestFit="1" customWidth="1"/>
    <col min="1796" max="1796" width="15.7109375" customWidth="1"/>
    <col min="1797" max="1797" width="10.28515625" bestFit="1" customWidth="1"/>
    <col min="1798" max="1799" width="17.28515625" bestFit="1" customWidth="1"/>
    <col min="1800" max="1800" width="15.5703125" bestFit="1" customWidth="1"/>
    <col min="1801" max="1801" width="9.7109375" bestFit="1" customWidth="1"/>
    <col min="1804" max="1804" width="13.42578125" customWidth="1"/>
    <col min="1805" max="1805" width="13.85546875" bestFit="1" customWidth="1"/>
    <col min="1806" max="1806" width="14.42578125" bestFit="1" customWidth="1"/>
    <col min="1807" max="1807" width="17.140625" bestFit="1" customWidth="1"/>
    <col min="1808" max="1808" width="14.5703125" bestFit="1" customWidth="1"/>
    <col min="1809" max="1809" width="16.28515625" bestFit="1" customWidth="1"/>
    <col min="1810" max="1810" width="16.140625" bestFit="1" customWidth="1"/>
    <col min="1811" max="1811" width="14.140625" bestFit="1" customWidth="1"/>
    <col min="1812" max="1812" width="15.7109375" bestFit="1" customWidth="1"/>
    <col min="1813" max="1816" width="14.42578125" bestFit="1" customWidth="1"/>
    <col min="1817" max="1817" width="16" bestFit="1" customWidth="1"/>
    <col min="2049" max="2049" width="13.85546875" customWidth="1"/>
    <col min="2050" max="2051" width="17.28515625" bestFit="1" customWidth="1"/>
    <col min="2052" max="2052" width="15.7109375" customWidth="1"/>
    <col min="2053" max="2053" width="10.28515625" bestFit="1" customWidth="1"/>
    <col min="2054" max="2055" width="17.28515625" bestFit="1" customWidth="1"/>
    <col min="2056" max="2056" width="15.5703125" bestFit="1" customWidth="1"/>
    <col min="2057" max="2057" width="9.7109375" bestFit="1" customWidth="1"/>
    <col min="2060" max="2060" width="13.42578125" customWidth="1"/>
    <col min="2061" max="2061" width="13.85546875" bestFit="1" customWidth="1"/>
    <col min="2062" max="2062" width="14.42578125" bestFit="1" customWidth="1"/>
    <col min="2063" max="2063" width="17.140625" bestFit="1" customWidth="1"/>
    <col min="2064" max="2064" width="14.5703125" bestFit="1" customWidth="1"/>
    <col min="2065" max="2065" width="16.28515625" bestFit="1" customWidth="1"/>
    <col min="2066" max="2066" width="16.140625" bestFit="1" customWidth="1"/>
    <col min="2067" max="2067" width="14.140625" bestFit="1" customWidth="1"/>
    <col min="2068" max="2068" width="15.7109375" bestFit="1" customWidth="1"/>
    <col min="2069" max="2072" width="14.42578125" bestFit="1" customWidth="1"/>
    <col min="2073" max="2073" width="16" bestFit="1" customWidth="1"/>
    <col min="2305" max="2305" width="13.85546875" customWidth="1"/>
    <col min="2306" max="2307" width="17.28515625" bestFit="1" customWidth="1"/>
    <col min="2308" max="2308" width="15.7109375" customWidth="1"/>
    <col min="2309" max="2309" width="10.28515625" bestFit="1" customWidth="1"/>
    <col min="2310" max="2311" width="17.28515625" bestFit="1" customWidth="1"/>
    <col min="2312" max="2312" width="15.5703125" bestFit="1" customWidth="1"/>
    <col min="2313" max="2313" width="9.7109375" bestFit="1" customWidth="1"/>
    <col min="2316" max="2316" width="13.42578125" customWidth="1"/>
    <col min="2317" max="2317" width="13.85546875" bestFit="1" customWidth="1"/>
    <col min="2318" max="2318" width="14.42578125" bestFit="1" customWidth="1"/>
    <col min="2319" max="2319" width="17.140625" bestFit="1" customWidth="1"/>
    <col min="2320" max="2320" width="14.5703125" bestFit="1" customWidth="1"/>
    <col min="2321" max="2321" width="16.28515625" bestFit="1" customWidth="1"/>
    <col min="2322" max="2322" width="16.140625" bestFit="1" customWidth="1"/>
    <col min="2323" max="2323" width="14.140625" bestFit="1" customWidth="1"/>
    <col min="2324" max="2324" width="15.7109375" bestFit="1" customWidth="1"/>
    <col min="2325" max="2328" width="14.42578125" bestFit="1" customWidth="1"/>
    <col min="2329" max="2329" width="16" bestFit="1" customWidth="1"/>
    <col min="2561" max="2561" width="13.85546875" customWidth="1"/>
    <col min="2562" max="2563" width="17.28515625" bestFit="1" customWidth="1"/>
    <col min="2564" max="2564" width="15.7109375" customWidth="1"/>
    <col min="2565" max="2565" width="10.28515625" bestFit="1" customWidth="1"/>
    <col min="2566" max="2567" width="17.28515625" bestFit="1" customWidth="1"/>
    <col min="2568" max="2568" width="15.5703125" bestFit="1" customWidth="1"/>
    <col min="2569" max="2569" width="9.7109375" bestFit="1" customWidth="1"/>
    <col min="2572" max="2572" width="13.42578125" customWidth="1"/>
    <col min="2573" max="2573" width="13.85546875" bestFit="1" customWidth="1"/>
    <col min="2574" max="2574" width="14.42578125" bestFit="1" customWidth="1"/>
    <col min="2575" max="2575" width="17.140625" bestFit="1" customWidth="1"/>
    <col min="2576" max="2576" width="14.5703125" bestFit="1" customWidth="1"/>
    <col min="2577" max="2577" width="16.28515625" bestFit="1" customWidth="1"/>
    <col min="2578" max="2578" width="16.140625" bestFit="1" customWidth="1"/>
    <col min="2579" max="2579" width="14.140625" bestFit="1" customWidth="1"/>
    <col min="2580" max="2580" width="15.7109375" bestFit="1" customWidth="1"/>
    <col min="2581" max="2584" width="14.42578125" bestFit="1" customWidth="1"/>
    <col min="2585" max="2585" width="16" bestFit="1" customWidth="1"/>
    <col min="2817" max="2817" width="13.85546875" customWidth="1"/>
    <col min="2818" max="2819" width="17.28515625" bestFit="1" customWidth="1"/>
    <col min="2820" max="2820" width="15.7109375" customWidth="1"/>
    <col min="2821" max="2821" width="10.28515625" bestFit="1" customWidth="1"/>
    <col min="2822" max="2823" width="17.28515625" bestFit="1" customWidth="1"/>
    <col min="2824" max="2824" width="15.5703125" bestFit="1" customWidth="1"/>
    <col min="2825" max="2825" width="9.7109375" bestFit="1" customWidth="1"/>
    <col min="2828" max="2828" width="13.42578125" customWidth="1"/>
    <col min="2829" max="2829" width="13.85546875" bestFit="1" customWidth="1"/>
    <col min="2830" max="2830" width="14.42578125" bestFit="1" customWidth="1"/>
    <col min="2831" max="2831" width="17.140625" bestFit="1" customWidth="1"/>
    <col min="2832" max="2832" width="14.5703125" bestFit="1" customWidth="1"/>
    <col min="2833" max="2833" width="16.28515625" bestFit="1" customWidth="1"/>
    <col min="2834" max="2834" width="16.140625" bestFit="1" customWidth="1"/>
    <col min="2835" max="2835" width="14.140625" bestFit="1" customWidth="1"/>
    <col min="2836" max="2836" width="15.7109375" bestFit="1" customWidth="1"/>
    <col min="2837" max="2840" width="14.42578125" bestFit="1" customWidth="1"/>
    <col min="2841" max="2841" width="16" bestFit="1" customWidth="1"/>
    <col min="3073" max="3073" width="13.85546875" customWidth="1"/>
    <col min="3074" max="3075" width="17.28515625" bestFit="1" customWidth="1"/>
    <col min="3076" max="3076" width="15.7109375" customWidth="1"/>
    <col min="3077" max="3077" width="10.28515625" bestFit="1" customWidth="1"/>
    <col min="3078" max="3079" width="17.28515625" bestFit="1" customWidth="1"/>
    <col min="3080" max="3080" width="15.5703125" bestFit="1" customWidth="1"/>
    <col min="3081" max="3081" width="9.7109375" bestFit="1" customWidth="1"/>
    <col min="3084" max="3084" width="13.42578125" customWidth="1"/>
    <col min="3085" max="3085" width="13.85546875" bestFit="1" customWidth="1"/>
    <col min="3086" max="3086" width="14.42578125" bestFit="1" customWidth="1"/>
    <col min="3087" max="3087" width="17.140625" bestFit="1" customWidth="1"/>
    <col min="3088" max="3088" width="14.5703125" bestFit="1" customWidth="1"/>
    <col min="3089" max="3089" width="16.28515625" bestFit="1" customWidth="1"/>
    <col min="3090" max="3090" width="16.140625" bestFit="1" customWidth="1"/>
    <col min="3091" max="3091" width="14.140625" bestFit="1" customWidth="1"/>
    <col min="3092" max="3092" width="15.7109375" bestFit="1" customWidth="1"/>
    <col min="3093" max="3096" width="14.42578125" bestFit="1" customWidth="1"/>
    <col min="3097" max="3097" width="16" bestFit="1" customWidth="1"/>
    <col min="3329" max="3329" width="13.85546875" customWidth="1"/>
    <col min="3330" max="3331" width="17.28515625" bestFit="1" customWidth="1"/>
    <col min="3332" max="3332" width="15.7109375" customWidth="1"/>
    <col min="3333" max="3333" width="10.28515625" bestFit="1" customWidth="1"/>
    <col min="3334" max="3335" width="17.28515625" bestFit="1" customWidth="1"/>
    <col min="3336" max="3336" width="15.5703125" bestFit="1" customWidth="1"/>
    <col min="3337" max="3337" width="9.7109375" bestFit="1" customWidth="1"/>
    <col min="3340" max="3340" width="13.42578125" customWidth="1"/>
    <col min="3341" max="3341" width="13.85546875" bestFit="1" customWidth="1"/>
    <col min="3342" max="3342" width="14.42578125" bestFit="1" customWidth="1"/>
    <col min="3343" max="3343" width="17.140625" bestFit="1" customWidth="1"/>
    <col min="3344" max="3344" width="14.5703125" bestFit="1" customWidth="1"/>
    <col min="3345" max="3345" width="16.28515625" bestFit="1" customWidth="1"/>
    <col min="3346" max="3346" width="16.140625" bestFit="1" customWidth="1"/>
    <col min="3347" max="3347" width="14.140625" bestFit="1" customWidth="1"/>
    <col min="3348" max="3348" width="15.7109375" bestFit="1" customWidth="1"/>
    <col min="3349" max="3352" width="14.42578125" bestFit="1" customWidth="1"/>
    <col min="3353" max="3353" width="16" bestFit="1" customWidth="1"/>
    <col min="3585" max="3585" width="13.85546875" customWidth="1"/>
    <col min="3586" max="3587" width="17.28515625" bestFit="1" customWidth="1"/>
    <col min="3588" max="3588" width="15.7109375" customWidth="1"/>
    <col min="3589" max="3589" width="10.28515625" bestFit="1" customWidth="1"/>
    <col min="3590" max="3591" width="17.28515625" bestFit="1" customWidth="1"/>
    <col min="3592" max="3592" width="15.5703125" bestFit="1" customWidth="1"/>
    <col min="3593" max="3593" width="9.7109375" bestFit="1" customWidth="1"/>
    <col min="3596" max="3596" width="13.42578125" customWidth="1"/>
    <col min="3597" max="3597" width="13.85546875" bestFit="1" customWidth="1"/>
    <col min="3598" max="3598" width="14.42578125" bestFit="1" customWidth="1"/>
    <col min="3599" max="3599" width="17.140625" bestFit="1" customWidth="1"/>
    <col min="3600" max="3600" width="14.5703125" bestFit="1" customWidth="1"/>
    <col min="3601" max="3601" width="16.28515625" bestFit="1" customWidth="1"/>
    <col min="3602" max="3602" width="16.140625" bestFit="1" customWidth="1"/>
    <col min="3603" max="3603" width="14.140625" bestFit="1" customWidth="1"/>
    <col min="3604" max="3604" width="15.7109375" bestFit="1" customWidth="1"/>
    <col min="3605" max="3608" width="14.42578125" bestFit="1" customWidth="1"/>
    <col min="3609" max="3609" width="16" bestFit="1" customWidth="1"/>
    <col min="3841" max="3841" width="13.85546875" customWidth="1"/>
    <col min="3842" max="3843" width="17.28515625" bestFit="1" customWidth="1"/>
    <col min="3844" max="3844" width="15.7109375" customWidth="1"/>
    <col min="3845" max="3845" width="10.28515625" bestFit="1" customWidth="1"/>
    <col min="3846" max="3847" width="17.28515625" bestFit="1" customWidth="1"/>
    <col min="3848" max="3848" width="15.5703125" bestFit="1" customWidth="1"/>
    <col min="3849" max="3849" width="9.7109375" bestFit="1" customWidth="1"/>
    <col min="3852" max="3852" width="13.42578125" customWidth="1"/>
    <col min="3853" max="3853" width="13.85546875" bestFit="1" customWidth="1"/>
    <col min="3854" max="3854" width="14.42578125" bestFit="1" customWidth="1"/>
    <col min="3855" max="3855" width="17.140625" bestFit="1" customWidth="1"/>
    <col min="3856" max="3856" width="14.5703125" bestFit="1" customWidth="1"/>
    <col min="3857" max="3857" width="16.28515625" bestFit="1" customWidth="1"/>
    <col min="3858" max="3858" width="16.140625" bestFit="1" customWidth="1"/>
    <col min="3859" max="3859" width="14.140625" bestFit="1" customWidth="1"/>
    <col min="3860" max="3860" width="15.7109375" bestFit="1" customWidth="1"/>
    <col min="3861" max="3864" width="14.42578125" bestFit="1" customWidth="1"/>
    <col min="3865" max="3865" width="16" bestFit="1" customWidth="1"/>
    <col min="4097" max="4097" width="13.85546875" customWidth="1"/>
    <col min="4098" max="4099" width="17.28515625" bestFit="1" customWidth="1"/>
    <col min="4100" max="4100" width="15.7109375" customWidth="1"/>
    <col min="4101" max="4101" width="10.28515625" bestFit="1" customWidth="1"/>
    <col min="4102" max="4103" width="17.28515625" bestFit="1" customWidth="1"/>
    <col min="4104" max="4104" width="15.5703125" bestFit="1" customWidth="1"/>
    <col min="4105" max="4105" width="9.7109375" bestFit="1" customWidth="1"/>
    <col min="4108" max="4108" width="13.42578125" customWidth="1"/>
    <col min="4109" max="4109" width="13.85546875" bestFit="1" customWidth="1"/>
    <col min="4110" max="4110" width="14.42578125" bestFit="1" customWidth="1"/>
    <col min="4111" max="4111" width="17.140625" bestFit="1" customWidth="1"/>
    <col min="4112" max="4112" width="14.5703125" bestFit="1" customWidth="1"/>
    <col min="4113" max="4113" width="16.28515625" bestFit="1" customWidth="1"/>
    <col min="4114" max="4114" width="16.140625" bestFit="1" customWidth="1"/>
    <col min="4115" max="4115" width="14.140625" bestFit="1" customWidth="1"/>
    <col min="4116" max="4116" width="15.7109375" bestFit="1" customWidth="1"/>
    <col min="4117" max="4120" width="14.42578125" bestFit="1" customWidth="1"/>
    <col min="4121" max="4121" width="16" bestFit="1" customWidth="1"/>
    <col min="4353" max="4353" width="13.85546875" customWidth="1"/>
    <col min="4354" max="4355" width="17.28515625" bestFit="1" customWidth="1"/>
    <col min="4356" max="4356" width="15.7109375" customWidth="1"/>
    <col min="4357" max="4357" width="10.28515625" bestFit="1" customWidth="1"/>
    <col min="4358" max="4359" width="17.28515625" bestFit="1" customWidth="1"/>
    <col min="4360" max="4360" width="15.5703125" bestFit="1" customWidth="1"/>
    <col min="4361" max="4361" width="9.7109375" bestFit="1" customWidth="1"/>
    <col min="4364" max="4364" width="13.42578125" customWidth="1"/>
    <col min="4365" max="4365" width="13.85546875" bestFit="1" customWidth="1"/>
    <col min="4366" max="4366" width="14.42578125" bestFit="1" customWidth="1"/>
    <col min="4367" max="4367" width="17.140625" bestFit="1" customWidth="1"/>
    <col min="4368" max="4368" width="14.5703125" bestFit="1" customWidth="1"/>
    <col min="4369" max="4369" width="16.28515625" bestFit="1" customWidth="1"/>
    <col min="4370" max="4370" width="16.140625" bestFit="1" customWidth="1"/>
    <col min="4371" max="4371" width="14.140625" bestFit="1" customWidth="1"/>
    <col min="4372" max="4372" width="15.7109375" bestFit="1" customWidth="1"/>
    <col min="4373" max="4376" width="14.42578125" bestFit="1" customWidth="1"/>
    <col min="4377" max="4377" width="16" bestFit="1" customWidth="1"/>
    <col min="4609" max="4609" width="13.85546875" customWidth="1"/>
    <col min="4610" max="4611" width="17.28515625" bestFit="1" customWidth="1"/>
    <col min="4612" max="4612" width="15.7109375" customWidth="1"/>
    <col min="4613" max="4613" width="10.28515625" bestFit="1" customWidth="1"/>
    <col min="4614" max="4615" width="17.28515625" bestFit="1" customWidth="1"/>
    <col min="4616" max="4616" width="15.5703125" bestFit="1" customWidth="1"/>
    <col min="4617" max="4617" width="9.7109375" bestFit="1" customWidth="1"/>
    <col min="4620" max="4620" width="13.42578125" customWidth="1"/>
    <col min="4621" max="4621" width="13.85546875" bestFit="1" customWidth="1"/>
    <col min="4622" max="4622" width="14.42578125" bestFit="1" customWidth="1"/>
    <col min="4623" max="4623" width="17.140625" bestFit="1" customWidth="1"/>
    <col min="4624" max="4624" width="14.5703125" bestFit="1" customWidth="1"/>
    <col min="4625" max="4625" width="16.28515625" bestFit="1" customWidth="1"/>
    <col min="4626" max="4626" width="16.140625" bestFit="1" customWidth="1"/>
    <col min="4627" max="4627" width="14.140625" bestFit="1" customWidth="1"/>
    <col min="4628" max="4628" width="15.7109375" bestFit="1" customWidth="1"/>
    <col min="4629" max="4632" width="14.42578125" bestFit="1" customWidth="1"/>
    <col min="4633" max="4633" width="16" bestFit="1" customWidth="1"/>
    <col min="4865" max="4865" width="13.85546875" customWidth="1"/>
    <col min="4866" max="4867" width="17.28515625" bestFit="1" customWidth="1"/>
    <col min="4868" max="4868" width="15.7109375" customWidth="1"/>
    <col min="4869" max="4869" width="10.28515625" bestFit="1" customWidth="1"/>
    <col min="4870" max="4871" width="17.28515625" bestFit="1" customWidth="1"/>
    <col min="4872" max="4872" width="15.5703125" bestFit="1" customWidth="1"/>
    <col min="4873" max="4873" width="9.7109375" bestFit="1" customWidth="1"/>
    <col min="4876" max="4876" width="13.42578125" customWidth="1"/>
    <col min="4877" max="4877" width="13.85546875" bestFit="1" customWidth="1"/>
    <col min="4878" max="4878" width="14.42578125" bestFit="1" customWidth="1"/>
    <col min="4879" max="4879" width="17.140625" bestFit="1" customWidth="1"/>
    <col min="4880" max="4880" width="14.5703125" bestFit="1" customWidth="1"/>
    <col min="4881" max="4881" width="16.28515625" bestFit="1" customWidth="1"/>
    <col min="4882" max="4882" width="16.140625" bestFit="1" customWidth="1"/>
    <col min="4883" max="4883" width="14.140625" bestFit="1" customWidth="1"/>
    <col min="4884" max="4884" width="15.7109375" bestFit="1" customWidth="1"/>
    <col min="4885" max="4888" width="14.42578125" bestFit="1" customWidth="1"/>
    <col min="4889" max="4889" width="16" bestFit="1" customWidth="1"/>
    <col min="5121" max="5121" width="13.85546875" customWidth="1"/>
    <col min="5122" max="5123" width="17.28515625" bestFit="1" customWidth="1"/>
    <col min="5124" max="5124" width="15.7109375" customWidth="1"/>
    <col min="5125" max="5125" width="10.28515625" bestFit="1" customWidth="1"/>
    <col min="5126" max="5127" width="17.28515625" bestFit="1" customWidth="1"/>
    <col min="5128" max="5128" width="15.5703125" bestFit="1" customWidth="1"/>
    <col min="5129" max="5129" width="9.7109375" bestFit="1" customWidth="1"/>
    <col min="5132" max="5132" width="13.42578125" customWidth="1"/>
    <col min="5133" max="5133" width="13.85546875" bestFit="1" customWidth="1"/>
    <col min="5134" max="5134" width="14.42578125" bestFit="1" customWidth="1"/>
    <col min="5135" max="5135" width="17.140625" bestFit="1" customWidth="1"/>
    <col min="5136" max="5136" width="14.5703125" bestFit="1" customWidth="1"/>
    <col min="5137" max="5137" width="16.28515625" bestFit="1" customWidth="1"/>
    <col min="5138" max="5138" width="16.140625" bestFit="1" customWidth="1"/>
    <col min="5139" max="5139" width="14.140625" bestFit="1" customWidth="1"/>
    <col min="5140" max="5140" width="15.7109375" bestFit="1" customWidth="1"/>
    <col min="5141" max="5144" width="14.42578125" bestFit="1" customWidth="1"/>
    <col min="5145" max="5145" width="16" bestFit="1" customWidth="1"/>
    <col min="5377" max="5377" width="13.85546875" customWidth="1"/>
    <col min="5378" max="5379" width="17.28515625" bestFit="1" customWidth="1"/>
    <col min="5380" max="5380" width="15.7109375" customWidth="1"/>
    <col min="5381" max="5381" width="10.28515625" bestFit="1" customWidth="1"/>
    <col min="5382" max="5383" width="17.28515625" bestFit="1" customWidth="1"/>
    <col min="5384" max="5384" width="15.5703125" bestFit="1" customWidth="1"/>
    <col min="5385" max="5385" width="9.7109375" bestFit="1" customWidth="1"/>
    <col min="5388" max="5388" width="13.42578125" customWidth="1"/>
    <col min="5389" max="5389" width="13.85546875" bestFit="1" customWidth="1"/>
    <col min="5390" max="5390" width="14.42578125" bestFit="1" customWidth="1"/>
    <col min="5391" max="5391" width="17.140625" bestFit="1" customWidth="1"/>
    <col min="5392" max="5392" width="14.5703125" bestFit="1" customWidth="1"/>
    <col min="5393" max="5393" width="16.28515625" bestFit="1" customWidth="1"/>
    <col min="5394" max="5394" width="16.140625" bestFit="1" customWidth="1"/>
    <col min="5395" max="5395" width="14.140625" bestFit="1" customWidth="1"/>
    <col min="5396" max="5396" width="15.7109375" bestFit="1" customWidth="1"/>
    <col min="5397" max="5400" width="14.42578125" bestFit="1" customWidth="1"/>
    <col min="5401" max="5401" width="16" bestFit="1" customWidth="1"/>
    <col min="5633" max="5633" width="13.85546875" customWidth="1"/>
    <col min="5634" max="5635" width="17.28515625" bestFit="1" customWidth="1"/>
    <col min="5636" max="5636" width="15.7109375" customWidth="1"/>
    <col min="5637" max="5637" width="10.28515625" bestFit="1" customWidth="1"/>
    <col min="5638" max="5639" width="17.28515625" bestFit="1" customWidth="1"/>
    <col min="5640" max="5640" width="15.5703125" bestFit="1" customWidth="1"/>
    <col min="5641" max="5641" width="9.7109375" bestFit="1" customWidth="1"/>
    <col min="5644" max="5644" width="13.42578125" customWidth="1"/>
    <col min="5645" max="5645" width="13.85546875" bestFit="1" customWidth="1"/>
    <col min="5646" max="5646" width="14.42578125" bestFit="1" customWidth="1"/>
    <col min="5647" max="5647" width="17.140625" bestFit="1" customWidth="1"/>
    <col min="5648" max="5648" width="14.5703125" bestFit="1" customWidth="1"/>
    <col min="5649" max="5649" width="16.28515625" bestFit="1" customWidth="1"/>
    <col min="5650" max="5650" width="16.140625" bestFit="1" customWidth="1"/>
    <col min="5651" max="5651" width="14.140625" bestFit="1" customWidth="1"/>
    <col min="5652" max="5652" width="15.7109375" bestFit="1" customWidth="1"/>
    <col min="5653" max="5656" width="14.42578125" bestFit="1" customWidth="1"/>
    <col min="5657" max="5657" width="16" bestFit="1" customWidth="1"/>
    <col min="5889" max="5889" width="13.85546875" customWidth="1"/>
    <col min="5890" max="5891" width="17.28515625" bestFit="1" customWidth="1"/>
    <col min="5892" max="5892" width="15.7109375" customWidth="1"/>
    <col min="5893" max="5893" width="10.28515625" bestFit="1" customWidth="1"/>
    <col min="5894" max="5895" width="17.28515625" bestFit="1" customWidth="1"/>
    <col min="5896" max="5896" width="15.5703125" bestFit="1" customWidth="1"/>
    <col min="5897" max="5897" width="9.7109375" bestFit="1" customWidth="1"/>
    <col min="5900" max="5900" width="13.42578125" customWidth="1"/>
    <col min="5901" max="5901" width="13.85546875" bestFit="1" customWidth="1"/>
    <col min="5902" max="5902" width="14.42578125" bestFit="1" customWidth="1"/>
    <col min="5903" max="5903" width="17.140625" bestFit="1" customWidth="1"/>
    <col min="5904" max="5904" width="14.5703125" bestFit="1" customWidth="1"/>
    <col min="5905" max="5905" width="16.28515625" bestFit="1" customWidth="1"/>
    <col min="5906" max="5906" width="16.140625" bestFit="1" customWidth="1"/>
    <col min="5907" max="5907" width="14.140625" bestFit="1" customWidth="1"/>
    <col min="5908" max="5908" width="15.7109375" bestFit="1" customWidth="1"/>
    <col min="5909" max="5912" width="14.42578125" bestFit="1" customWidth="1"/>
    <col min="5913" max="5913" width="16" bestFit="1" customWidth="1"/>
    <col min="6145" max="6145" width="13.85546875" customWidth="1"/>
    <col min="6146" max="6147" width="17.28515625" bestFit="1" customWidth="1"/>
    <col min="6148" max="6148" width="15.7109375" customWidth="1"/>
    <col min="6149" max="6149" width="10.28515625" bestFit="1" customWidth="1"/>
    <col min="6150" max="6151" width="17.28515625" bestFit="1" customWidth="1"/>
    <col min="6152" max="6152" width="15.5703125" bestFit="1" customWidth="1"/>
    <col min="6153" max="6153" width="9.7109375" bestFit="1" customWidth="1"/>
    <col min="6156" max="6156" width="13.42578125" customWidth="1"/>
    <col min="6157" max="6157" width="13.85546875" bestFit="1" customWidth="1"/>
    <col min="6158" max="6158" width="14.42578125" bestFit="1" customWidth="1"/>
    <col min="6159" max="6159" width="17.140625" bestFit="1" customWidth="1"/>
    <col min="6160" max="6160" width="14.5703125" bestFit="1" customWidth="1"/>
    <col min="6161" max="6161" width="16.28515625" bestFit="1" customWidth="1"/>
    <col min="6162" max="6162" width="16.140625" bestFit="1" customWidth="1"/>
    <col min="6163" max="6163" width="14.140625" bestFit="1" customWidth="1"/>
    <col min="6164" max="6164" width="15.7109375" bestFit="1" customWidth="1"/>
    <col min="6165" max="6168" width="14.42578125" bestFit="1" customWidth="1"/>
    <col min="6169" max="6169" width="16" bestFit="1" customWidth="1"/>
    <col min="6401" max="6401" width="13.85546875" customWidth="1"/>
    <col min="6402" max="6403" width="17.28515625" bestFit="1" customWidth="1"/>
    <col min="6404" max="6404" width="15.7109375" customWidth="1"/>
    <col min="6405" max="6405" width="10.28515625" bestFit="1" customWidth="1"/>
    <col min="6406" max="6407" width="17.28515625" bestFit="1" customWidth="1"/>
    <col min="6408" max="6408" width="15.5703125" bestFit="1" customWidth="1"/>
    <col min="6409" max="6409" width="9.7109375" bestFit="1" customWidth="1"/>
    <col min="6412" max="6412" width="13.42578125" customWidth="1"/>
    <col min="6413" max="6413" width="13.85546875" bestFit="1" customWidth="1"/>
    <col min="6414" max="6414" width="14.42578125" bestFit="1" customWidth="1"/>
    <col min="6415" max="6415" width="17.140625" bestFit="1" customWidth="1"/>
    <col min="6416" max="6416" width="14.5703125" bestFit="1" customWidth="1"/>
    <col min="6417" max="6417" width="16.28515625" bestFit="1" customWidth="1"/>
    <col min="6418" max="6418" width="16.140625" bestFit="1" customWidth="1"/>
    <col min="6419" max="6419" width="14.140625" bestFit="1" customWidth="1"/>
    <col min="6420" max="6420" width="15.7109375" bestFit="1" customWidth="1"/>
    <col min="6421" max="6424" width="14.42578125" bestFit="1" customWidth="1"/>
    <col min="6425" max="6425" width="16" bestFit="1" customWidth="1"/>
    <col min="6657" max="6657" width="13.85546875" customWidth="1"/>
    <col min="6658" max="6659" width="17.28515625" bestFit="1" customWidth="1"/>
    <col min="6660" max="6660" width="15.7109375" customWidth="1"/>
    <col min="6661" max="6661" width="10.28515625" bestFit="1" customWidth="1"/>
    <col min="6662" max="6663" width="17.28515625" bestFit="1" customWidth="1"/>
    <col min="6664" max="6664" width="15.5703125" bestFit="1" customWidth="1"/>
    <col min="6665" max="6665" width="9.7109375" bestFit="1" customWidth="1"/>
    <col min="6668" max="6668" width="13.42578125" customWidth="1"/>
    <col min="6669" max="6669" width="13.85546875" bestFit="1" customWidth="1"/>
    <col min="6670" max="6670" width="14.42578125" bestFit="1" customWidth="1"/>
    <col min="6671" max="6671" width="17.140625" bestFit="1" customWidth="1"/>
    <col min="6672" max="6672" width="14.5703125" bestFit="1" customWidth="1"/>
    <col min="6673" max="6673" width="16.28515625" bestFit="1" customWidth="1"/>
    <col min="6674" max="6674" width="16.140625" bestFit="1" customWidth="1"/>
    <col min="6675" max="6675" width="14.140625" bestFit="1" customWidth="1"/>
    <col min="6676" max="6676" width="15.7109375" bestFit="1" customWidth="1"/>
    <col min="6677" max="6680" width="14.42578125" bestFit="1" customWidth="1"/>
    <col min="6681" max="6681" width="16" bestFit="1" customWidth="1"/>
    <col min="6913" max="6913" width="13.85546875" customWidth="1"/>
    <col min="6914" max="6915" width="17.28515625" bestFit="1" customWidth="1"/>
    <col min="6916" max="6916" width="15.7109375" customWidth="1"/>
    <col min="6917" max="6917" width="10.28515625" bestFit="1" customWidth="1"/>
    <col min="6918" max="6919" width="17.28515625" bestFit="1" customWidth="1"/>
    <col min="6920" max="6920" width="15.5703125" bestFit="1" customWidth="1"/>
    <col min="6921" max="6921" width="9.7109375" bestFit="1" customWidth="1"/>
    <col min="6924" max="6924" width="13.42578125" customWidth="1"/>
    <col min="6925" max="6925" width="13.85546875" bestFit="1" customWidth="1"/>
    <col min="6926" max="6926" width="14.42578125" bestFit="1" customWidth="1"/>
    <col min="6927" max="6927" width="17.140625" bestFit="1" customWidth="1"/>
    <col min="6928" max="6928" width="14.5703125" bestFit="1" customWidth="1"/>
    <col min="6929" max="6929" width="16.28515625" bestFit="1" customWidth="1"/>
    <col min="6930" max="6930" width="16.140625" bestFit="1" customWidth="1"/>
    <col min="6931" max="6931" width="14.140625" bestFit="1" customWidth="1"/>
    <col min="6932" max="6932" width="15.7109375" bestFit="1" customWidth="1"/>
    <col min="6933" max="6936" width="14.42578125" bestFit="1" customWidth="1"/>
    <col min="6937" max="6937" width="16" bestFit="1" customWidth="1"/>
    <col min="7169" max="7169" width="13.85546875" customWidth="1"/>
    <col min="7170" max="7171" width="17.28515625" bestFit="1" customWidth="1"/>
    <col min="7172" max="7172" width="15.7109375" customWidth="1"/>
    <col min="7173" max="7173" width="10.28515625" bestFit="1" customWidth="1"/>
    <col min="7174" max="7175" width="17.28515625" bestFit="1" customWidth="1"/>
    <col min="7176" max="7176" width="15.5703125" bestFit="1" customWidth="1"/>
    <col min="7177" max="7177" width="9.7109375" bestFit="1" customWidth="1"/>
    <col min="7180" max="7180" width="13.42578125" customWidth="1"/>
    <col min="7181" max="7181" width="13.85546875" bestFit="1" customWidth="1"/>
    <col min="7182" max="7182" width="14.42578125" bestFit="1" customWidth="1"/>
    <col min="7183" max="7183" width="17.140625" bestFit="1" customWidth="1"/>
    <col min="7184" max="7184" width="14.5703125" bestFit="1" customWidth="1"/>
    <col min="7185" max="7185" width="16.28515625" bestFit="1" customWidth="1"/>
    <col min="7186" max="7186" width="16.140625" bestFit="1" customWidth="1"/>
    <col min="7187" max="7187" width="14.140625" bestFit="1" customWidth="1"/>
    <col min="7188" max="7188" width="15.7109375" bestFit="1" customWidth="1"/>
    <col min="7189" max="7192" width="14.42578125" bestFit="1" customWidth="1"/>
    <col min="7193" max="7193" width="16" bestFit="1" customWidth="1"/>
    <col min="7425" max="7425" width="13.85546875" customWidth="1"/>
    <col min="7426" max="7427" width="17.28515625" bestFit="1" customWidth="1"/>
    <col min="7428" max="7428" width="15.7109375" customWidth="1"/>
    <col min="7429" max="7429" width="10.28515625" bestFit="1" customWidth="1"/>
    <col min="7430" max="7431" width="17.28515625" bestFit="1" customWidth="1"/>
    <col min="7432" max="7432" width="15.5703125" bestFit="1" customWidth="1"/>
    <col min="7433" max="7433" width="9.7109375" bestFit="1" customWidth="1"/>
    <col min="7436" max="7436" width="13.42578125" customWidth="1"/>
    <col min="7437" max="7437" width="13.85546875" bestFit="1" customWidth="1"/>
    <col min="7438" max="7438" width="14.42578125" bestFit="1" customWidth="1"/>
    <col min="7439" max="7439" width="17.140625" bestFit="1" customWidth="1"/>
    <col min="7440" max="7440" width="14.5703125" bestFit="1" customWidth="1"/>
    <col min="7441" max="7441" width="16.28515625" bestFit="1" customWidth="1"/>
    <col min="7442" max="7442" width="16.140625" bestFit="1" customWidth="1"/>
    <col min="7443" max="7443" width="14.140625" bestFit="1" customWidth="1"/>
    <col min="7444" max="7444" width="15.7109375" bestFit="1" customWidth="1"/>
    <col min="7445" max="7448" width="14.42578125" bestFit="1" customWidth="1"/>
    <col min="7449" max="7449" width="16" bestFit="1" customWidth="1"/>
    <col min="7681" max="7681" width="13.85546875" customWidth="1"/>
    <col min="7682" max="7683" width="17.28515625" bestFit="1" customWidth="1"/>
    <col min="7684" max="7684" width="15.7109375" customWidth="1"/>
    <col min="7685" max="7685" width="10.28515625" bestFit="1" customWidth="1"/>
    <col min="7686" max="7687" width="17.28515625" bestFit="1" customWidth="1"/>
    <col min="7688" max="7688" width="15.5703125" bestFit="1" customWidth="1"/>
    <col min="7689" max="7689" width="9.7109375" bestFit="1" customWidth="1"/>
    <col min="7692" max="7692" width="13.42578125" customWidth="1"/>
    <col min="7693" max="7693" width="13.85546875" bestFit="1" customWidth="1"/>
    <col min="7694" max="7694" width="14.42578125" bestFit="1" customWidth="1"/>
    <col min="7695" max="7695" width="17.140625" bestFit="1" customWidth="1"/>
    <col min="7696" max="7696" width="14.5703125" bestFit="1" customWidth="1"/>
    <col min="7697" max="7697" width="16.28515625" bestFit="1" customWidth="1"/>
    <col min="7698" max="7698" width="16.140625" bestFit="1" customWidth="1"/>
    <col min="7699" max="7699" width="14.140625" bestFit="1" customWidth="1"/>
    <col min="7700" max="7700" width="15.7109375" bestFit="1" customWidth="1"/>
    <col min="7701" max="7704" width="14.42578125" bestFit="1" customWidth="1"/>
    <col min="7705" max="7705" width="16" bestFit="1" customWidth="1"/>
    <col min="7937" max="7937" width="13.85546875" customWidth="1"/>
    <col min="7938" max="7939" width="17.28515625" bestFit="1" customWidth="1"/>
    <col min="7940" max="7940" width="15.7109375" customWidth="1"/>
    <col min="7941" max="7941" width="10.28515625" bestFit="1" customWidth="1"/>
    <col min="7942" max="7943" width="17.28515625" bestFit="1" customWidth="1"/>
    <col min="7944" max="7944" width="15.5703125" bestFit="1" customWidth="1"/>
    <col min="7945" max="7945" width="9.7109375" bestFit="1" customWidth="1"/>
    <col min="7948" max="7948" width="13.42578125" customWidth="1"/>
    <col min="7949" max="7949" width="13.85546875" bestFit="1" customWidth="1"/>
    <col min="7950" max="7950" width="14.42578125" bestFit="1" customWidth="1"/>
    <col min="7951" max="7951" width="17.140625" bestFit="1" customWidth="1"/>
    <col min="7952" max="7952" width="14.5703125" bestFit="1" customWidth="1"/>
    <col min="7953" max="7953" width="16.28515625" bestFit="1" customWidth="1"/>
    <col min="7954" max="7954" width="16.140625" bestFit="1" customWidth="1"/>
    <col min="7955" max="7955" width="14.140625" bestFit="1" customWidth="1"/>
    <col min="7956" max="7956" width="15.7109375" bestFit="1" customWidth="1"/>
    <col min="7957" max="7960" width="14.42578125" bestFit="1" customWidth="1"/>
    <col min="7961" max="7961" width="16" bestFit="1" customWidth="1"/>
    <col min="8193" max="8193" width="13.85546875" customWidth="1"/>
    <col min="8194" max="8195" width="17.28515625" bestFit="1" customWidth="1"/>
    <col min="8196" max="8196" width="15.7109375" customWidth="1"/>
    <col min="8197" max="8197" width="10.28515625" bestFit="1" customWidth="1"/>
    <col min="8198" max="8199" width="17.28515625" bestFit="1" customWidth="1"/>
    <col min="8200" max="8200" width="15.5703125" bestFit="1" customWidth="1"/>
    <col min="8201" max="8201" width="9.7109375" bestFit="1" customWidth="1"/>
    <col min="8204" max="8204" width="13.42578125" customWidth="1"/>
    <col min="8205" max="8205" width="13.85546875" bestFit="1" customWidth="1"/>
    <col min="8206" max="8206" width="14.42578125" bestFit="1" customWidth="1"/>
    <col min="8207" max="8207" width="17.140625" bestFit="1" customWidth="1"/>
    <col min="8208" max="8208" width="14.5703125" bestFit="1" customWidth="1"/>
    <col min="8209" max="8209" width="16.28515625" bestFit="1" customWidth="1"/>
    <col min="8210" max="8210" width="16.140625" bestFit="1" customWidth="1"/>
    <col min="8211" max="8211" width="14.140625" bestFit="1" customWidth="1"/>
    <col min="8212" max="8212" width="15.7109375" bestFit="1" customWidth="1"/>
    <col min="8213" max="8216" width="14.42578125" bestFit="1" customWidth="1"/>
    <col min="8217" max="8217" width="16" bestFit="1" customWidth="1"/>
    <col min="8449" max="8449" width="13.85546875" customWidth="1"/>
    <col min="8450" max="8451" width="17.28515625" bestFit="1" customWidth="1"/>
    <col min="8452" max="8452" width="15.7109375" customWidth="1"/>
    <col min="8453" max="8453" width="10.28515625" bestFit="1" customWidth="1"/>
    <col min="8454" max="8455" width="17.28515625" bestFit="1" customWidth="1"/>
    <col min="8456" max="8456" width="15.5703125" bestFit="1" customWidth="1"/>
    <col min="8457" max="8457" width="9.7109375" bestFit="1" customWidth="1"/>
    <col min="8460" max="8460" width="13.42578125" customWidth="1"/>
    <col min="8461" max="8461" width="13.85546875" bestFit="1" customWidth="1"/>
    <col min="8462" max="8462" width="14.42578125" bestFit="1" customWidth="1"/>
    <col min="8463" max="8463" width="17.140625" bestFit="1" customWidth="1"/>
    <col min="8464" max="8464" width="14.5703125" bestFit="1" customWidth="1"/>
    <col min="8465" max="8465" width="16.28515625" bestFit="1" customWidth="1"/>
    <col min="8466" max="8466" width="16.140625" bestFit="1" customWidth="1"/>
    <col min="8467" max="8467" width="14.140625" bestFit="1" customWidth="1"/>
    <col min="8468" max="8468" width="15.7109375" bestFit="1" customWidth="1"/>
    <col min="8469" max="8472" width="14.42578125" bestFit="1" customWidth="1"/>
    <col min="8473" max="8473" width="16" bestFit="1" customWidth="1"/>
    <col min="8705" max="8705" width="13.85546875" customWidth="1"/>
    <col min="8706" max="8707" width="17.28515625" bestFit="1" customWidth="1"/>
    <col min="8708" max="8708" width="15.7109375" customWidth="1"/>
    <col min="8709" max="8709" width="10.28515625" bestFit="1" customWidth="1"/>
    <col min="8710" max="8711" width="17.28515625" bestFit="1" customWidth="1"/>
    <col min="8712" max="8712" width="15.5703125" bestFit="1" customWidth="1"/>
    <col min="8713" max="8713" width="9.7109375" bestFit="1" customWidth="1"/>
    <col min="8716" max="8716" width="13.42578125" customWidth="1"/>
    <col min="8717" max="8717" width="13.85546875" bestFit="1" customWidth="1"/>
    <col min="8718" max="8718" width="14.42578125" bestFit="1" customWidth="1"/>
    <col min="8719" max="8719" width="17.140625" bestFit="1" customWidth="1"/>
    <col min="8720" max="8720" width="14.5703125" bestFit="1" customWidth="1"/>
    <col min="8721" max="8721" width="16.28515625" bestFit="1" customWidth="1"/>
    <col min="8722" max="8722" width="16.140625" bestFit="1" customWidth="1"/>
    <col min="8723" max="8723" width="14.140625" bestFit="1" customWidth="1"/>
    <col min="8724" max="8724" width="15.7109375" bestFit="1" customWidth="1"/>
    <col min="8725" max="8728" width="14.42578125" bestFit="1" customWidth="1"/>
    <col min="8729" max="8729" width="16" bestFit="1" customWidth="1"/>
    <col min="8961" max="8961" width="13.85546875" customWidth="1"/>
    <col min="8962" max="8963" width="17.28515625" bestFit="1" customWidth="1"/>
    <col min="8964" max="8964" width="15.7109375" customWidth="1"/>
    <col min="8965" max="8965" width="10.28515625" bestFit="1" customWidth="1"/>
    <col min="8966" max="8967" width="17.28515625" bestFit="1" customWidth="1"/>
    <col min="8968" max="8968" width="15.5703125" bestFit="1" customWidth="1"/>
    <col min="8969" max="8969" width="9.7109375" bestFit="1" customWidth="1"/>
    <col min="8972" max="8972" width="13.42578125" customWidth="1"/>
    <col min="8973" max="8973" width="13.85546875" bestFit="1" customWidth="1"/>
    <col min="8974" max="8974" width="14.42578125" bestFit="1" customWidth="1"/>
    <col min="8975" max="8975" width="17.140625" bestFit="1" customWidth="1"/>
    <col min="8976" max="8976" width="14.5703125" bestFit="1" customWidth="1"/>
    <col min="8977" max="8977" width="16.28515625" bestFit="1" customWidth="1"/>
    <col min="8978" max="8978" width="16.140625" bestFit="1" customWidth="1"/>
    <col min="8979" max="8979" width="14.140625" bestFit="1" customWidth="1"/>
    <col min="8980" max="8980" width="15.7109375" bestFit="1" customWidth="1"/>
    <col min="8981" max="8984" width="14.42578125" bestFit="1" customWidth="1"/>
    <col min="8985" max="8985" width="16" bestFit="1" customWidth="1"/>
    <col min="9217" max="9217" width="13.85546875" customWidth="1"/>
    <col min="9218" max="9219" width="17.28515625" bestFit="1" customWidth="1"/>
    <col min="9220" max="9220" width="15.7109375" customWidth="1"/>
    <col min="9221" max="9221" width="10.28515625" bestFit="1" customWidth="1"/>
    <col min="9222" max="9223" width="17.28515625" bestFit="1" customWidth="1"/>
    <col min="9224" max="9224" width="15.5703125" bestFit="1" customWidth="1"/>
    <col min="9225" max="9225" width="9.7109375" bestFit="1" customWidth="1"/>
    <col min="9228" max="9228" width="13.42578125" customWidth="1"/>
    <col min="9229" max="9229" width="13.85546875" bestFit="1" customWidth="1"/>
    <col min="9230" max="9230" width="14.42578125" bestFit="1" customWidth="1"/>
    <col min="9231" max="9231" width="17.140625" bestFit="1" customWidth="1"/>
    <col min="9232" max="9232" width="14.5703125" bestFit="1" customWidth="1"/>
    <col min="9233" max="9233" width="16.28515625" bestFit="1" customWidth="1"/>
    <col min="9234" max="9234" width="16.140625" bestFit="1" customWidth="1"/>
    <col min="9235" max="9235" width="14.140625" bestFit="1" customWidth="1"/>
    <col min="9236" max="9236" width="15.7109375" bestFit="1" customWidth="1"/>
    <col min="9237" max="9240" width="14.42578125" bestFit="1" customWidth="1"/>
    <col min="9241" max="9241" width="16" bestFit="1" customWidth="1"/>
    <col min="9473" max="9473" width="13.85546875" customWidth="1"/>
    <col min="9474" max="9475" width="17.28515625" bestFit="1" customWidth="1"/>
    <col min="9476" max="9476" width="15.7109375" customWidth="1"/>
    <col min="9477" max="9477" width="10.28515625" bestFit="1" customWidth="1"/>
    <col min="9478" max="9479" width="17.28515625" bestFit="1" customWidth="1"/>
    <col min="9480" max="9480" width="15.5703125" bestFit="1" customWidth="1"/>
    <col min="9481" max="9481" width="9.7109375" bestFit="1" customWidth="1"/>
    <col min="9484" max="9484" width="13.42578125" customWidth="1"/>
    <col min="9485" max="9485" width="13.85546875" bestFit="1" customWidth="1"/>
    <col min="9486" max="9486" width="14.42578125" bestFit="1" customWidth="1"/>
    <col min="9487" max="9487" width="17.140625" bestFit="1" customWidth="1"/>
    <col min="9488" max="9488" width="14.5703125" bestFit="1" customWidth="1"/>
    <col min="9489" max="9489" width="16.28515625" bestFit="1" customWidth="1"/>
    <col min="9490" max="9490" width="16.140625" bestFit="1" customWidth="1"/>
    <col min="9491" max="9491" width="14.140625" bestFit="1" customWidth="1"/>
    <col min="9492" max="9492" width="15.7109375" bestFit="1" customWidth="1"/>
    <col min="9493" max="9496" width="14.42578125" bestFit="1" customWidth="1"/>
    <col min="9497" max="9497" width="16" bestFit="1" customWidth="1"/>
    <col min="9729" max="9729" width="13.85546875" customWidth="1"/>
    <col min="9730" max="9731" width="17.28515625" bestFit="1" customWidth="1"/>
    <col min="9732" max="9732" width="15.7109375" customWidth="1"/>
    <col min="9733" max="9733" width="10.28515625" bestFit="1" customWidth="1"/>
    <col min="9734" max="9735" width="17.28515625" bestFit="1" customWidth="1"/>
    <col min="9736" max="9736" width="15.5703125" bestFit="1" customWidth="1"/>
    <col min="9737" max="9737" width="9.7109375" bestFit="1" customWidth="1"/>
    <col min="9740" max="9740" width="13.42578125" customWidth="1"/>
    <col min="9741" max="9741" width="13.85546875" bestFit="1" customWidth="1"/>
    <col min="9742" max="9742" width="14.42578125" bestFit="1" customWidth="1"/>
    <col min="9743" max="9743" width="17.140625" bestFit="1" customWidth="1"/>
    <col min="9744" max="9744" width="14.5703125" bestFit="1" customWidth="1"/>
    <col min="9745" max="9745" width="16.28515625" bestFit="1" customWidth="1"/>
    <col min="9746" max="9746" width="16.140625" bestFit="1" customWidth="1"/>
    <col min="9747" max="9747" width="14.140625" bestFit="1" customWidth="1"/>
    <col min="9748" max="9748" width="15.7109375" bestFit="1" customWidth="1"/>
    <col min="9749" max="9752" width="14.42578125" bestFit="1" customWidth="1"/>
    <col min="9753" max="9753" width="16" bestFit="1" customWidth="1"/>
    <col min="9985" max="9985" width="13.85546875" customWidth="1"/>
    <col min="9986" max="9987" width="17.28515625" bestFit="1" customWidth="1"/>
    <col min="9988" max="9988" width="15.7109375" customWidth="1"/>
    <col min="9989" max="9989" width="10.28515625" bestFit="1" customWidth="1"/>
    <col min="9990" max="9991" width="17.28515625" bestFit="1" customWidth="1"/>
    <col min="9992" max="9992" width="15.5703125" bestFit="1" customWidth="1"/>
    <col min="9993" max="9993" width="9.7109375" bestFit="1" customWidth="1"/>
    <col min="9996" max="9996" width="13.42578125" customWidth="1"/>
    <col min="9997" max="9997" width="13.85546875" bestFit="1" customWidth="1"/>
    <col min="9998" max="9998" width="14.42578125" bestFit="1" customWidth="1"/>
    <col min="9999" max="9999" width="17.140625" bestFit="1" customWidth="1"/>
    <col min="10000" max="10000" width="14.5703125" bestFit="1" customWidth="1"/>
    <col min="10001" max="10001" width="16.28515625" bestFit="1" customWidth="1"/>
    <col min="10002" max="10002" width="16.140625" bestFit="1" customWidth="1"/>
    <col min="10003" max="10003" width="14.140625" bestFit="1" customWidth="1"/>
    <col min="10004" max="10004" width="15.7109375" bestFit="1" customWidth="1"/>
    <col min="10005" max="10008" width="14.42578125" bestFit="1" customWidth="1"/>
    <col min="10009" max="10009" width="16" bestFit="1" customWidth="1"/>
    <col min="10241" max="10241" width="13.85546875" customWidth="1"/>
    <col min="10242" max="10243" width="17.28515625" bestFit="1" customWidth="1"/>
    <col min="10244" max="10244" width="15.7109375" customWidth="1"/>
    <col min="10245" max="10245" width="10.28515625" bestFit="1" customWidth="1"/>
    <col min="10246" max="10247" width="17.28515625" bestFit="1" customWidth="1"/>
    <col min="10248" max="10248" width="15.5703125" bestFit="1" customWidth="1"/>
    <col min="10249" max="10249" width="9.7109375" bestFit="1" customWidth="1"/>
    <col min="10252" max="10252" width="13.42578125" customWidth="1"/>
    <col min="10253" max="10253" width="13.85546875" bestFit="1" customWidth="1"/>
    <col min="10254" max="10254" width="14.42578125" bestFit="1" customWidth="1"/>
    <col min="10255" max="10255" width="17.140625" bestFit="1" customWidth="1"/>
    <col min="10256" max="10256" width="14.5703125" bestFit="1" customWidth="1"/>
    <col min="10257" max="10257" width="16.28515625" bestFit="1" customWidth="1"/>
    <col min="10258" max="10258" width="16.140625" bestFit="1" customWidth="1"/>
    <col min="10259" max="10259" width="14.140625" bestFit="1" customWidth="1"/>
    <col min="10260" max="10260" width="15.7109375" bestFit="1" customWidth="1"/>
    <col min="10261" max="10264" width="14.42578125" bestFit="1" customWidth="1"/>
    <col min="10265" max="10265" width="16" bestFit="1" customWidth="1"/>
    <col min="10497" max="10497" width="13.85546875" customWidth="1"/>
    <col min="10498" max="10499" width="17.28515625" bestFit="1" customWidth="1"/>
    <col min="10500" max="10500" width="15.7109375" customWidth="1"/>
    <col min="10501" max="10501" width="10.28515625" bestFit="1" customWidth="1"/>
    <col min="10502" max="10503" width="17.28515625" bestFit="1" customWidth="1"/>
    <col min="10504" max="10504" width="15.5703125" bestFit="1" customWidth="1"/>
    <col min="10505" max="10505" width="9.7109375" bestFit="1" customWidth="1"/>
    <col min="10508" max="10508" width="13.42578125" customWidth="1"/>
    <col min="10509" max="10509" width="13.85546875" bestFit="1" customWidth="1"/>
    <col min="10510" max="10510" width="14.42578125" bestFit="1" customWidth="1"/>
    <col min="10511" max="10511" width="17.140625" bestFit="1" customWidth="1"/>
    <col min="10512" max="10512" width="14.5703125" bestFit="1" customWidth="1"/>
    <col min="10513" max="10513" width="16.28515625" bestFit="1" customWidth="1"/>
    <col min="10514" max="10514" width="16.140625" bestFit="1" customWidth="1"/>
    <col min="10515" max="10515" width="14.140625" bestFit="1" customWidth="1"/>
    <col min="10516" max="10516" width="15.7109375" bestFit="1" customWidth="1"/>
    <col min="10517" max="10520" width="14.42578125" bestFit="1" customWidth="1"/>
    <col min="10521" max="10521" width="16" bestFit="1" customWidth="1"/>
    <col min="10753" max="10753" width="13.85546875" customWidth="1"/>
    <col min="10754" max="10755" width="17.28515625" bestFit="1" customWidth="1"/>
    <col min="10756" max="10756" width="15.7109375" customWidth="1"/>
    <col min="10757" max="10757" width="10.28515625" bestFit="1" customWidth="1"/>
    <col min="10758" max="10759" width="17.28515625" bestFit="1" customWidth="1"/>
    <col min="10760" max="10760" width="15.5703125" bestFit="1" customWidth="1"/>
    <col min="10761" max="10761" width="9.7109375" bestFit="1" customWidth="1"/>
    <col min="10764" max="10764" width="13.42578125" customWidth="1"/>
    <col min="10765" max="10765" width="13.85546875" bestFit="1" customWidth="1"/>
    <col min="10766" max="10766" width="14.42578125" bestFit="1" customWidth="1"/>
    <col min="10767" max="10767" width="17.140625" bestFit="1" customWidth="1"/>
    <col min="10768" max="10768" width="14.5703125" bestFit="1" customWidth="1"/>
    <col min="10769" max="10769" width="16.28515625" bestFit="1" customWidth="1"/>
    <col min="10770" max="10770" width="16.140625" bestFit="1" customWidth="1"/>
    <col min="10771" max="10771" width="14.140625" bestFit="1" customWidth="1"/>
    <col min="10772" max="10772" width="15.7109375" bestFit="1" customWidth="1"/>
    <col min="10773" max="10776" width="14.42578125" bestFit="1" customWidth="1"/>
    <col min="10777" max="10777" width="16" bestFit="1" customWidth="1"/>
    <col min="11009" max="11009" width="13.85546875" customWidth="1"/>
    <col min="11010" max="11011" width="17.28515625" bestFit="1" customWidth="1"/>
    <col min="11012" max="11012" width="15.7109375" customWidth="1"/>
    <col min="11013" max="11013" width="10.28515625" bestFit="1" customWidth="1"/>
    <col min="11014" max="11015" width="17.28515625" bestFit="1" customWidth="1"/>
    <col min="11016" max="11016" width="15.5703125" bestFit="1" customWidth="1"/>
    <col min="11017" max="11017" width="9.7109375" bestFit="1" customWidth="1"/>
    <col min="11020" max="11020" width="13.42578125" customWidth="1"/>
    <col min="11021" max="11021" width="13.85546875" bestFit="1" customWidth="1"/>
    <col min="11022" max="11022" width="14.42578125" bestFit="1" customWidth="1"/>
    <col min="11023" max="11023" width="17.140625" bestFit="1" customWidth="1"/>
    <col min="11024" max="11024" width="14.5703125" bestFit="1" customWidth="1"/>
    <col min="11025" max="11025" width="16.28515625" bestFit="1" customWidth="1"/>
    <col min="11026" max="11026" width="16.140625" bestFit="1" customWidth="1"/>
    <col min="11027" max="11027" width="14.140625" bestFit="1" customWidth="1"/>
    <col min="11028" max="11028" width="15.7109375" bestFit="1" customWidth="1"/>
    <col min="11029" max="11032" width="14.42578125" bestFit="1" customWidth="1"/>
    <col min="11033" max="11033" width="16" bestFit="1" customWidth="1"/>
    <col min="11265" max="11265" width="13.85546875" customWidth="1"/>
    <col min="11266" max="11267" width="17.28515625" bestFit="1" customWidth="1"/>
    <col min="11268" max="11268" width="15.7109375" customWidth="1"/>
    <col min="11269" max="11269" width="10.28515625" bestFit="1" customWidth="1"/>
    <col min="11270" max="11271" width="17.28515625" bestFit="1" customWidth="1"/>
    <col min="11272" max="11272" width="15.5703125" bestFit="1" customWidth="1"/>
    <col min="11273" max="11273" width="9.7109375" bestFit="1" customWidth="1"/>
    <col min="11276" max="11276" width="13.42578125" customWidth="1"/>
    <col min="11277" max="11277" width="13.85546875" bestFit="1" customWidth="1"/>
    <col min="11278" max="11278" width="14.42578125" bestFit="1" customWidth="1"/>
    <col min="11279" max="11279" width="17.140625" bestFit="1" customWidth="1"/>
    <col min="11280" max="11280" width="14.5703125" bestFit="1" customWidth="1"/>
    <col min="11281" max="11281" width="16.28515625" bestFit="1" customWidth="1"/>
    <col min="11282" max="11282" width="16.140625" bestFit="1" customWidth="1"/>
    <col min="11283" max="11283" width="14.140625" bestFit="1" customWidth="1"/>
    <col min="11284" max="11284" width="15.7109375" bestFit="1" customWidth="1"/>
    <col min="11285" max="11288" width="14.42578125" bestFit="1" customWidth="1"/>
    <col min="11289" max="11289" width="16" bestFit="1" customWidth="1"/>
    <col min="11521" max="11521" width="13.85546875" customWidth="1"/>
    <col min="11522" max="11523" width="17.28515625" bestFit="1" customWidth="1"/>
    <col min="11524" max="11524" width="15.7109375" customWidth="1"/>
    <col min="11525" max="11525" width="10.28515625" bestFit="1" customWidth="1"/>
    <col min="11526" max="11527" width="17.28515625" bestFit="1" customWidth="1"/>
    <col min="11528" max="11528" width="15.5703125" bestFit="1" customWidth="1"/>
    <col min="11529" max="11529" width="9.7109375" bestFit="1" customWidth="1"/>
    <col min="11532" max="11532" width="13.42578125" customWidth="1"/>
    <col min="11533" max="11533" width="13.85546875" bestFit="1" customWidth="1"/>
    <col min="11534" max="11534" width="14.42578125" bestFit="1" customWidth="1"/>
    <col min="11535" max="11535" width="17.140625" bestFit="1" customWidth="1"/>
    <col min="11536" max="11536" width="14.5703125" bestFit="1" customWidth="1"/>
    <col min="11537" max="11537" width="16.28515625" bestFit="1" customWidth="1"/>
    <col min="11538" max="11538" width="16.140625" bestFit="1" customWidth="1"/>
    <col min="11539" max="11539" width="14.140625" bestFit="1" customWidth="1"/>
    <col min="11540" max="11540" width="15.7109375" bestFit="1" customWidth="1"/>
    <col min="11541" max="11544" width="14.42578125" bestFit="1" customWidth="1"/>
    <col min="11545" max="11545" width="16" bestFit="1" customWidth="1"/>
    <col min="11777" max="11777" width="13.85546875" customWidth="1"/>
    <col min="11778" max="11779" width="17.28515625" bestFit="1" customWidth="1"/>
    <col min="11780" max="11780" width="15.7109375" customWidth="1"/>
    <col min="11781" max="11781" width="10.28515625" bestFit="1" customWidth="1"/>
    <col min="11782" max="11783" width="17.28515625" bestFit="1" customWidth="1"/>
    <col min="11784" max="11784" width="15.5703125" bestFit="1" customWidth="1"/>
    <col min="11785" max="11785" width="9.7109375" bestFit="1" customWidth="1"/>
    <col min="11788" max="11788" width="13.42578125" customWidth="1"/>
    <col min="11789" max="11789" width="13.85546875" bestFit="1" customWidth="1"/>
    <col min="11790" max="11790" width="14.42578125" bestFit="1" customWidth="1"/>
    <col min="11791" max="11791" width="17.140625" bestFit="1" customWidth="1"/>
    <col min="11792" max="11792" width="14.5703125" bestFit="1" customWidth="1"/>
    <col min="11793" max="11793" width="16.28515625" bestFit="1" customWidth="1"/>
    <col min="11794" max="11794" width="16.140625" bestFit="1" customWidth="1"/>
    <col min="11795" max="11795" width="14.140625" bestFit="1" customWidth="1"/>
    <col min="11796" max="11796" width="15.7109375" bestFit="1" customWidth="1"/>
    <col min="11797" max="11800" width="14.42578125" bestFit="1" customWidth="1"/>
    <col min="11801" max="11801" width="16" bestFit="1" customWidth="1"/>
    <col min="12033" max="12033" width="13.85546875" customWidth="1"/>
    <col min="12034" max="12035" width="17.28515625" bestFit="1" customWidth="1"/>
    <col min="12036" max="12036" width="15.7109375" customWidth="1"/>
    <col min="12037" max="12037" width="10.28515625" bestFit="1" customWidth="1"/>
    <col min="12038" max="12039" width="17.28515625" bestFit="1" customWidth="1"/>
    <col min="12040" max="12040" width="15.5703125" bestFit="1" customWidth="1"/>
    <col min="12041" max="12041" width="9.7109375" bestFit="1" customWidth="1"/>
    <col min="12044" max="12044" width="13.42578125" customWidth="1"/>
    <col min="12045" max="12045" width="13.85546875" bestFit="1" customWidth="1"/>
    <col min="12046" max="12046" width="14.42578125" bestFit="1" customWidth="1"/>
    <col min="12047" max="12047" width="17.140625" bestFit="1" customWidth="1"/>
    <col min="12048" max="12048" width="14.5703125" bestFit="1" customWidth="1"/>
    <col min="12049" max="12049" width="16.28515625" bestFit="1" customWidth="1"/>
    <col min="12050" max="12050" width="16.140625" bestFit="1" customWidth="1"/>
    <col min="12051" max="12051" width="14.140625" bestFit="1" customWidth="1"/>
    <col min="12052" max="12052" width="15.7109375" bestFit="1" customWidth="1"/>
    <col min="12053" max="12056" width="14.42578125" bestFit="1" customWidth="1"/>
    <col min="12057" max="12057" width="16" bestFit="1" customWidth="1"/>
    <col min="12289" max="12289" width="13.85546875" customWidth="1"/>
    <col min="12290" max="12291" width="17.28515625" bestFit="1" customWidth="1"/>
    <col min="12292" max="12292" width="15.7109375" customWidth="1"/>
    <col min="12293" max="12293" width="10.28515625" bestFit="1" customWidth="1"/>
    <col min="12294" max="12295" width="17.28515625" bestFit="1" customWidth="1"/>
    <col min="12296" max="12296" width="15.5703125" bestFit="1" customWidth="1"/>
    <col min="12297" max="12297" width="9.7109375" bestFit="1" customWidth="1"/>
    <col min="12300" max="12300" width="13.42578125" customWidth="1"/>
    <col min="12301" max="12301" width="13.85546875" bestFit="1" customWidth="1"/>
    <col min="12302" max="12302" width="14.42578125" bestFit="1" customWidth="1"/>
    <col min="12303" max="12303" width="17.140625" bestFit="1" customWidth="1"/>
    <col min="12304" max="12304" width="14.5703125" bestFit="1" customWidth="1"/>
    <col min="12305" max="12305" width="16.28515625" bestFit="1" customWidth="1"/>
    <col min="12306" max="12306" width="16.140625" bestFit="1" customWidth="1"/>
    <col min="12307" max="12307" width="14.140625" bestFit="1" customWidth="1"/>
    <col min="12308" max="12308" width="15.7109375" bestFit="1" customWidth="1"/>
    <col min="12309" max="12312" width="14.42578125" bestFit="1" customWidth="1"/>
    <col min="12313" max="12313" width="16" bestFit="1" customWidth="1"/>
    <col min="12545" max="12545" width="13.85546875" customWidth="1"/>
    <col min="12546" max="12547" width="17.28515625" bestFit="1" customWidth="1"/>
    <col min="12548" max="12548" width="15.7109375" customWidth="1"/>
    <col min="12549" max="12549" width="10.28515625" bestFit="1" customWidth="1"/>
    <col min="12550" max="12551" width="17.28515625" bestFit="1" customWidth="1"/>
    <col min="12552" max="12552" width="15.5703125" bestFit="1" customWidth="1"/>
    <col min="12553" max="12553" width="9.7109375" bestFit="1" customWidth="1"/>
    <col min="12556" max="12556" width="13.42578125" customWidth="1"/>
    <col min="12557" max="12557" width="13.85546875" bestFit="1" customWidth="1"/>
    <col min="12558" max="12558" width="14.42578125" bestFit="1" customWidth="1"/>
    <col min="12559" max="12559" width="17.140625" bestFit="1" customWidth="1"/>
    <col min="12560" max="12560" width="14.5703125" bestFit="1" customWidth="1"/>
    <col min="12561" max="12561" width="16.28515625" bestFit="1" customWidth="1"/>
    <col min="12562" max="12562" width="16.140625" bestFit="1" customWidth="1"/>
    <col min="12563" max="12563" width="14.140625" bestFit="1" customWidth="1"/>
    <col min="12564" max="12564" width="15.7109375" bestFit="1" customWidth="1"/>
    <col min="12565" max="12568" width="14.42578125" bestFit="1" customWidth="1"/>
    <col min="12569" max="12569" width="16" bestFit="1" customWidth="1"/>
    <col min="12801" max="12801" width="13.85546875" customWidth="1"/>
    <col min="12802" max="12803" width="17.28515625" bestFit="1" customWidth="1"/>
    <col min="12804" max="12804" width="15.7109375" customWidth="1"/>
    <col min="12805" max="12805" width="10.28515625" bestFit="1" customWidth="1"/>
    <col min="12806" max="12807" width="17.28515625" bestFit="1" customWidth="1"/>
    <col min="12808" max="12808" width="15.5703125" bestFit="1" customWidth="1"/>
    <col min="12809" max="12809" width="9.7109375" bestFit="1" customWidth="1"/>
    <col min="12812" max="12812" width="13.42578125" customWidth="1"/>
    <col min="12813" max="12813" width="13.85546875" bestFit="1" customWidth="1"/>
    <col min="12814" max="12814" width="14.42578125" bestFit="1" customWidth="1"/>
    <col min="12815" max="12815" width="17.140625" bestFit="1" customWidth="1"/>
    <col min="12816" max="12816" width="14.5703125" bestFit="1" customWidth="1"/>
    <col min="12817" max="12817" width="16.28515625" bestFit="1" customWidth="1"/>
    <col min="12818" max="12818" width="16.140625" bestFit="1" customWidth="1"/>
    <col min="12819" max="12819" width="14.140625" bestFit="1" customWidth="1"/>
    <col min="12820" max="12820" width="15.7109375" bestFit="1" customWidth="1"/>
    <col min="12821" max="12824" width="14.42578125" bestFit="1" customWidth="1"/>
    <col min="12825" max="12825" width="16" bestFit="1" customWidth="1"/>
    <col min="13057" max="13057" width="13.85546875" customWidth="1"/>
    <col min="13058" max="13059" width="17.28515625" bestFit="1" customWidth="1"/>
    <col min="13060" max="13060" width="15.7109375" customWidth="1"/>
    <col min="13061" max="13061" width="10.28515625" bestFit="1" customWidth="1"/>
    <col min="13062" max="13063" width="17.28515625" bestFit="1" customWidth="1"/>
    <col min="13064" max="13064" width="15.5703125" bestFit="1" customWidth="1"/>
    <col min="13065" max="13065" width="9.7109375" bestFit="1" customWidth="1"/>
    <col min="13068" max="13068" width="13.42578125" customWidth="1"/>
    <col min="13069" max="13069" width="13.85546875" bestFit="1" customWidth="1"/>
    <col min="13070" max="13070" width="14.42578125" bestFit="1" customWidth="1"/>
    <col min="13071" max="13071" width="17.140625" bestFit="1" customWidth="1"/>
    <col min="13072" max="13072" width="14.5703125" bestFit="1" customWidth="1"/>
    <col min="13073" max="13073" width="16.28515625" bestFit="1" customWidth="1"/>
    <col min="13074" max="13074" width="16.140625" bestFit="1" customWidth="1"/>
    <col min="13075" max="13075" width="14.140625" bestFit="1" customWidth="1"/>
    <col min="13076" max="13076" width="15.7109375" bestFit="1" customWidth="1"/>
    <col min="13077" max="13080" width="14.42578125" bestFit="1" customWidth="1"/>
    <col min="13081" max="13081" width="16" bestFit="1" customWidth="1"/>
    <col min="13313" max="13313" width="13.85546875" customWidth="1"/>
    <col min="13314" max="13315" width="17.28515625" bestFit="1" customWidth="1"/>
    <col min="13316" max="13316" width="15.7109375" customWidth="1"/>
    <col min="13317" max="13317" width="10.28515625" bestFit="1" customWidth="1"/>
    <col min="13318" max="13319" width="17.28515625" bestFit="1" customWidth="1"/>
    <col min="13320" max="13320" width="15.5703125" bestFit="1" customWidth="1"/>
    <col min="13321" max="13321" width="9.7109375" bestFit="1" customWidth="1"/>
    <col min="13324" max="13324" width="13.42578125" customWidth="1"/>
    <col min="13325" max="13325" width="13.85546875" bestFit="1" customWidth="1"/>
    <col min="13326" max="13326" width="14.42578125" bestFit="1" customWidth="1"/>
    <col min="13327" max="13327" width="17.140625" bestFit="1" customWidth="1"/>
    <col min="13328" max="13328" width="14.5703125" bestFit="1" customWidth="1"/>
    <col min="13329" max="13329" width="16.28515625" bestFit="1" customWidth="1"/>
    <col min="13330" max="13330" width="16.140625" bestFit="1" customWidth="1"/>
    <col min="13331" max="13331" width="14.140625" bestFit="1" customWidth="1"/>
    <col min="13332" max="13332" width="15.7109375" bestFit="1" customWidth="1"/>
    <col min="13333" max="13336" width="14.42578125" bestFit="1" customWidth="1"/>
    <col min="13337" max="13337" width="16" bestFit="1" customWidth="1"/>
    <col min="13569" max="13569" width="13.85546875" customWidth="1"/>
    <col min="13570" max="13571" width="17.28515625" bestFit="1" customWidth="1"/>
    <col min="13572" max="13572" width="15.7109375" customWidth="1"/>
    <col min="13573" max="13573" width="10.28515625" bestFit="1" customWidth="1"/>
    <col min="13574" max="13575" width="17.28515625" bestFit="1" customWidth="1"/>
    <col min="13576" max="13576" width="15.5703125" bestFit="1" customWidth="1"/>
    <col min="13577" max="13577" width="9.7109375" bestFit="1" customWidth="1"/>
    <col min="13580" max="13580" width="13.42578125" customWidth="1"/>
    <col min="13581" max="13581" width="13.85546875" bestFit="1" customWidth="1"/>
    <col min="13582" max="13582" width="14.42578125" bestFit="1" customWidth="1"/>
    <col min="13583" max="13583" width="17.140625" bestFit="1" customWidth="1"/>
    <col min="13584" max="13584" width="14.5703125" bestFit="1" customWidth="1"/>
    <col min="13585" max="13585" width="16.28515625" bestFit="1" customWidth="1"/>
    <col min="13586" max="13586" width="16.140625" bestFit="1" customWidth="1"/>
    <col min="13587" max="13587" width="14.140625" bestFit="1" customWidth="1"/>
    <col min="13588" max="13588" width="15.7109375" bestFit="1" customWidth="1"/>
    <col min="13589" max="13592" width="14.42578125" bestFit="1" customWidth="1"/>
    <col min="13593" max="13593" width="16" bestFit="1" customWidth="1"/>
    <col min="13825" max="13825" width="13.85546875" customWidth="1"/>
    <col min="13826" max="13827" width="17.28515625" bestFit="1" customWidth="1"/>
    <col min="13828" max="13828" width="15.7109375" customWidth="1"/>
    <col min="13829" max="13829" width="10.28515625" bestFit="1" customWidth="1"/>
    <col min="13830" max="13831" width="17.28515625" bestFit="1" customWidth="1"/>
    <col min="13832" max="13832" width="15.5703125" bestFit="1" customWidth="1"/>
    <col min="13833" max="13833" width="9.7109375" bestFit="1" customWidth="1"/>
    <col min="13836" max="13836" width="13.42578125" customWidth="1"/>
    <col min="13837" max="13837" width="13.85546875" bestFit="1" customWidth="1"/>
    <col min="13838" max="13838" width="14.42578125" bestFit="1" customWidth="1"/>
    <col min="13839" max="13839" width="17.140625" bestFit="1" customWidth="1"/>
    <col min="13840" max="13840" width="14.5703125" bestFit="1" customWidth="1"/>
    <col min="13841" max="13841" width="16.28515625" bestFit="1" customWidth="1"/>
    <col min="13842" max="13842" width="16.140625" bestFit="1" customWidth="1"/>
    <col min="13843" max="13843" width="14.140625" bestFit="1" customWidth="1"/>
    <col min="13844" max="13844" width="15.7109375" bestFit="1" customWidth="1"/>
    <col min="13845" max="13848" width="14.42578125" bestFit="1" customWidth="1"/>
    <col min="13849" max="13849" width="16" bestFit="1" customWidth="1"/>
    <col min="14081" max="14081" width="13.85546875" customWidth="1"/>
    <col min="14082" max="14083" width="17.28515625" bestFit="1" customWidth="1"/>
    <col min="14084" max="14084" width="15.7109375" customWidth="1"/>
    <col min="14085" max="14085" width="10.28515625" bestFit="1" customWidth="1"/>
    <col min="14086" max="14087" width="17.28515625" bestFit="1" customWidth="1"/>
    <col min="14088" max="14088" width="15.5703125" bestFit="1" customWidth="1"/>
    <col min="14089" max="14089" width="9.7109375" bestFit="1" customWidth="1"/>
    <col min="14092" max="14092" width="13.42578125" customWidth="1"/>
    <col min="14093" max="14093" width="13.85546875" bestFit="1" customWidth="1"/>
    <col min="14094" max="14094" width="14.42578125" bestFit="1" customWidth="1"/>
    <col min="14095" max="14095" width="17.140625" bestFit="1" customWidth="1"/>
    <col min="14096" max="14096" width="14.5703125" bestFit="1" customWidth="1"/>
    <col min="14097" max="14097" width="16.28515625" bestFit="1" customWidth="1"/>
    <col min="14098" max="14098" width="16.140625" bestFit="1" customWidth="1"/>
    <col min="14099" max="14099" width="14.140625" bestFit="1" customWidth="1"/>
    <col min="14100" max="14100" width="15.7109375" bestFit="1" customWidth="1"/>
    <col min="14101" max="14104" width="14.42578125" bestFit="1" customWidth="1"/>
    <col min="14105" max="14105" width="16" bestFit="1" customWidth="1"/>
    <col min="14337" max="14337" width="13.85546875" customWidth="1"/>
    <col min="14338" max="14339" width="17.28515625" bestFit="1" customWidth="1"/>
    <col min="14340" max="14340" width="15.7109375" customWidth="1"/>
    <col min="14341" max="14341" width="10.28515625" bestFit="1" customWidth="1"/>
    <col min="14342" max="14343" width="17.28515625" bestFit="1" customWidth="1"/>
    <col min="14344" max="14344" width="15.5703125" bestFit="1" customWidth="1"/>
    <col min="14345" max="14345" width="9.7109375" bestFit="1" customWidth="1"/>
    <col min="14348" max="14348" width="13.42578125" customWidth="1"/>
    <col min="14349" max="14349" width="13.85546875" bestFit="1" customWidth="1"/>
    <col min="14350" max="14350" width="14.42578125" bestFit="1" customWidth="1"/>
    <col min="14351" max="14351" width="17.140625" bestFit="1" customWidth="1"/>
    <col min="14352" max="14352" width="14.5703125" bestFit="1" customWidth="1"/>
    <col min="14353" max="14353" width="16.28515625" bestFit="1" customWidth="1"/>
    <col min="14354" max="14354" width="16.140625" bestFit="1" customWidth="1"/>
    <col min="14355" max="14355" width="14.140625" bestFit="1" customWidth="1"/>
    <col min="14356" max="14356" width="15.7109375" bestFit="1" customWidth="1"/>
    <col min="14357" max="14360" width="14.42578125" bestFit="1" customWidth="1"/>
    <col min="14361" max="14361" width="16" bestFit="1" customWidth="1"/>
    <col min="14593" max="14593" width="13.85546875" customWidth="1"/>
    <col min="14594" max="14595" width="17.28515625" bestFit="1" customWidth="1"/>
    <col min="14596" max="14596" width="15.7109375" customWidth="1"/>
    <col min="14597" max="14597" width="10.28515625" bestFit="1" customWidth="1"/>
    <col min="14598" max="14599" width="17.28515625" bestFit="1" customWidth="1"/>
    <col min="14600" max="14600" width="15.5703125" bestFit="1" customWidth="1"/>
    <col min="14601" max="14601" width="9.7109375" bestFit="1" customWidth="1"/>
    <col min="14604" max="14604" width="13.42578125" customWidth="1"/>
    <col min="14605" max="14605" width="13.85546875" bestFit="1" customWidth="1"/>
    <col min="14606" max="14606" width="14.42578125" bestFit="1" customWidth="1"/>
    <col min="14607" max="14607" width="17.140625" bestFit="1" customWidth="1"/>
    <col min="14608" max="14608" width="14.5703125" bestFit="1" customWidth="1"/>
    <col min="14609" max="14609" width="16.28515625" bestFit="1" customWidth="1"/>
    <col min="14610" max="14610" width="16.140625" bestFit="1" customWidth="1"/>
    <col min="14611" max="14611" width="14.140625" bestFit="1" customWidth="1"/>
    <col min="14612" max="14612" width="15.7109375" bestFit="1" customWidth="1"/>
    <col min="14613" max="14616" width="14.42578125" bestFit="1" customWidth="1"/>
    <col min="14617" max="14617" width="16" bestFit="1" customWidth="1"/>
    <col min="14849" max="14849" width="13.85546875" customWidth="1"/>
    <col min="14850" max="14851" width="17.28515625" bestFit="1" customWidth="1"/>
    <col min="14852" max="14852" width="15.7109375" customWidth="1"/>
    <col min="14853" max="14853" width="10.28515625" bestFit="1" customWidth="1"/>
    <col min="14854" max="14855" width="17.28515625" bestFit="1" customWidth="1"/>
    <col min="14856" max="14856" width="15.5703125" bestFit="1" customWidth="1"/>
    <col min="14857" max="14857" width="9.7109375" bestFit="1" customWidth="1"/>
    <col min="14860" max="14860" width="13.42578125" customWidth="1"/>
    <col min="14861" max="14861" width="13.85546875" bestFit="1" customWidth="1"/>
    <col min="14862" max="14862" width="14.42578125" bestFit="1" customWidth="1"/>
    <col min="14863" max="14863" width="17.140625" bestFit="1" customWidth="1"/>
    <col min="14864" max="14864" width="14.5703125" bestFit="1" customWidth="1"/>
    <col min="14865" max="14865" width="16.28515625" bestFit="1" customWidth="1"/>
    <col min="14866" max="14866" width="16.140625" bestFit="1" customWidth="1"/>
    <col min="14867" max="14867" width="14.140625" bestFit="1" customWidth="1"/>
    <col min="14868" max="14868" width="15.7109375" bestFit="1" customWidth="1"/>
    <col min="14869" max="14872" width="14.42578125" bestFit="1" customWidth="1"/>
    <col min="14873" max="14873" width="16" bestFit="1" customWidth="1"/>
    <col min="15105" max="15105" width="13.85546875" customWidth="1"/>
    <col min="15106" max="15107" width="17.28515625" bestFit="1" customWidth="1"/>
    <col min="15108" max="15108" width="15.7109375" customWidth="1"/>
    <col min="15109" max="15109" width="10.28515625" bestFit="1" customWidth="1"/>
    <col min="15110" max="15111" width="17.28515625" bestFit="1" customWidth="1"/>
    <col min="15112" max="15112" width="15.5703125" bestFit="1" customWidth="1"/>
    <col min="15113" max="15113" width="9.7109375" bestFit="1" customWidth="1"/>
    <col min="15116" max="15116" width="13.42578125" customWidth="1"/>
    <col min="15117" max="15117" width="13.85546875" bestFit="1" customWidth="1"/>
    <col min="15118" max="15118" width="14.42578125" bestFit="1" customWidth="1"/>
    <col min="15119" max="15119" width="17.140625" bestFit="1" customWidth="1"/>
    <col min="15120" max="15120" width="14.5703125" bestFit="1" customWidth="1"/>
    <col min="15121" max="15121" width="16.28515625" bestFit="1" customWidth="1"/>
    <col min="15122" max="15122" width="16.140625" bestFit="1" customWidth="1"/>
    <col min="15123" max="15123" width="14.140625" bestFit="1" customWidth="1"/>
    <col min="15124" max="15124" width="15.7109375" bestFit="1" customWidth="1"/>
    <col min="15125" max="15128" width="14.42578125" bestFit="1" customWidth="1"/>
    <col min="15129" max="15129" width="16" bestFit="1" customWidth="1"/>
    <col min="15361" max="15361" width="13.85546875" customWidth="1"/>
    <col min="15362" max="15363" width="17.28515625" bestFit="1" customWidth="1"/>
    <col min="15364" max="15364" width="15.7109375" customWidth="1"/>
    <col min="15365" max="15365" width="10.28515625" bestFit="1" customWidth="1"/>
    <col min="15366" max="15367" width="17.28515625" bestFit="1" customWidth="1"/>
    <col min="15368" max="15368" width="15.5703125" bestFit="1" customWidth="1"/>
    <col min="15369" max="15369" width="9.7109375" bestFit="1" customWidth="1"/>
    <col min="15372" max="15372" width="13.42578125" customWidth="1"/>
    <col min="15373" max="15373" width="13.85546875" bestFit="1" customWidth="1"/>
    <col min="15374" max="15374" width="14.42578125" bestFit="1" customWidth="1"/>
    <col min="15375" max="15375" width="17.140625" bestFit="1" customWidth="1"/>
    <col min="15376" max="15376" width="14.5703125" bestFit="1" customWidth="1"/>
    <col min="15377" max="15377" width="16.28515625" bestFit="1" customWidth="1"/>
    <col min="15378" max="15378" width="16.140625" bestFit="1" customWidth="1"/>
    <col min="15379" max="15379" width="14.140625" bestFit="1" customWidth="1"/>
    <col min="15380" max="15380" width="15.7109375" bestFit="1" customWidth="1"/>
    <col min="15381" max="15384" width="14.42578125" bestFit="1" customWidth="1"/>
    <col min="15385" max="15385" width="16" bestFit="1" customWidth="1"/>
    <col min="15617" max="15617" width="13.85546875" customWidth="1"/>
    <col min="15618" max="15619" width="17.28515625" bestFit="1" customWidth="1"/>
    <col min="15620" max="15620" width="15.7109375" customWidth="1"/>
    <col min="15621" max="15621" width="10.28515625" bestFit="1" customWidth="1"/>
    <col min="15622" max="15623" width="17.28515625" bestFit="1" customWidth="1"/>
    <col min="15624" max="15624" width="15.5703125" bestFit="1" customWidth="1"/>
    <col min="15625" max="15625" width="9.7109375" bestFit="1" customWidth="1"/>
    <col min="15628" max="15628" width="13.42578125" customWidth="1"/>
    <col min="15629" max="15629" width="13.85546875" bestFit="1" customWidth="1"/>
    <col min="15630" max="15630" width="14.42578125" bestFit="1" customWidth="1"/>
    <col min="15631" max="15631" width="17.140625" bestFit="1" customWidth="1"/>
    <col min="15632" max="15632" width="14.5703125" bestFit="1" customWidth="1"/>
    <col min="15633" max="15633" width="16.28515625" bestFit="1" customWidth="1"/>
    <col min="15634" max="15634" width="16.140625" bestFit="1" customWidth="1"/>
    <col min="15635" max="15635" width="14.140625" bestFit="1" customWidth="1"/>
    <col min="15636" max="15636" width="15.7109375" bestFit="1" customWidth="1"/>
    <col min="15637" max="15640" width="14.42578125" bestFit="1" customWidth="1"/>
    <col min="15641" max="15641" width="16" bestFit="1" customWidth="1"/>
    <col min="15873" max="15873" width="13.85546875" customWidth="1"/>
    <col min="15874" max="15875" width="17.28515625" bestFit="1" customWidth="1"/>
    <col min="15876" max="15876" width="15.7109375" customWidth="1"/>
    <col min="15877" max="15877" width="10.28515625" bestFit="1" customWidth="1"/>
    <col min="15878" max="15879" width="17.28515625" bestFit="1" customWidth="1"/>
    <col min="15880" max="15880" width="15.5703125" bestFit="1" customWidth="1"/>
    <col min="15881" max="15881" width="9.7109375" bestFit="1" customWidth="1"/>
    <col min="15884" max="15884" width="13.42578125" customWidth="1"/>
    <col min="15885" max="15885" width="13.85546875" bestFit="1" customWidth="1"/>
    <col min="15886" max="15886" width="14.42578125" bestFit="1" customWidth="1"/>
    <col min="15887" max="15887" width="17.140625" bestFit="1" customWidth="1"/>
    <col min="15888" max="15888" width="14.5703125" bestFit="1" customWidth="1"/>
    <col min="15889" max="15889" width="16.28515625" bestFit="1" customWidth="1"/>
    <col min="15890" max="15890" width="16.140625" bestFit="1" customWidth="1"/>
    <col min="15891" max="15891" width="14.140625" bestFit="1" customWidth="1"/>
    <col min="15892" max="15892" width="15.7109375" bestFit="1" customWidth="1"/>
    <col min="15893" max="15896" width="14.42578125" bestFit="1" customWidth="1"/>
    <col min="15897" max="15897" width="16" bestFit="1" customWidth="1"/>
    <col min="16129" max="16129" width="13.85546875" customWidth="1"/>
    <col min="16130" max="16131" width="17.28515625" bestFit="1" customWidth="1"/>
    <col min="16132" max="16132" width="15.7109375" customWidth="1"/>
    <col min="16133" max="16133" width="10.28515625" bestFit="1" customWidth="1"/>
    <col min="16134" max="16135" width="17.28515625" bestFit="1" customWidth="1"/>
    <col min="16136" max="16136" width="15.5703125" bestFit="1" customWidth="1"/>
    <col min="16137" max="16137" width="9.7109375" bestFit="1" customWidth="1"/>
    <col min="16140" max="16140" width="13.42578125" customWidth="1"/>
    <col min="16141" max="16141" width="13.85546875" bestFit="1" customWidth="1"/>
    <col min="16142" max="16142" width="14.42578125" bestFit="1" customWidth="1"/>
    <col min="16143" max="16143" width="17.140625" bestFit="1" customWidth="1"/>
    <col min="16144" max="16144" width="14.5703125" bestFit="1" customWidth="1"/>
    <col min="16145" max="16145" width="16.28515625" bestFit="1" customWidth="1"/>
    <col min="16146" max="16146" width="16.140625" bestFit="1" customWidth="1"/>
    <col min="16147" max="16147" width="14.140625" bestFit="1" customWidth="1"/>
    <col min="16148" max="16148" width="15.7109375" bestFit="1" customWidth="1"/>
    <col min="16149" max="16152" width="14.42578125" bestFit="1" customWidth="1"/>
    <col min="16153" max="16153" width="16" bestFit="1" customWidth="1"/>
  </cols>
  <sheetData>
    <row r="3" spans="1:26" x14ac:dyDescent="0.25">
      <c r="L3" s="1" t="s">
        <v>0</v>
      </c>
    </row>
    <row r="4" spans="1:26" x14ac:dyDescent="0.25">
      <c r="B4" s="2" t="s">
        <v>1</v>
      </c>
      <c r="C4" s="2" t="s">
        <v>2</v>
      </c>
      <c r="D4" s="55" t="s">
        <v>3</v>
      </c>
      <c r="E4" s="55"/>
      <c r="F4" s="2" t="s">
        <v>1</v>
      </c>
      <c r="G4" s="2" t="s">
        <v>2</v>
      </c>
      <c r="H4" s="55" t="s">
        <v>3</v>
      </c>
      <c r="I4" s="55"/>
    </row>
    <row r="5" spans="1:26" x14ac:dyDescent="0.25">
      <c r="B5" s="26"/>
      <c r="C5" s="26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6" ht="15.75" thickBot="1" x14ac:dyDescent="0.3">
      <c r="B6" s="5" t="s">
        <v>31</v>
      </c>
      <c r="C6" s="6">
        <v>44805</v>
      </c>
      <c r="D6" s="5" t="s">
        <v>4</v>
      </c>
      <c r="E6" s="5" t="s">
        <v>5</v>
      </c>
      <c r="F6" s="5" t="s">
        <v>6</v>
      </c>
      <c r="G6" s="5" t="s">
        <v>6</v>
      </c>
      <c r="H6" s="5" t="s">
        <v>4</v>
      </c>
      <c r="I6" s="5" t="s">
        <v>5</v>
      </c>
      <c r="L6" s="4"/>
      <c r="M6" s="6">
        <v>44743</v>
      </c>
      <c r="N6" s="6">
        <v>44774</v>
      </c>
      <c r="O6" s="6">
        <v>44805</v>
      </c>
      <c r="P6" s="6">
        <v>44835</v>
      </c>
      <c r="Q6" s="6">
        <v>44866</v>
      </c>
      <c r="R6" s="6">
        <v>44896</v>
      </c>
      <c r="S6" s="6">
        <v>44927</v>
      </c>
      <c r="T6" s="6">
        <v>44958</v>
      </c>
      <c r="U6" s="6">
        <v>44986</v>
      </c>
      <c r="V6" s="6">
        <v>45017</v>
      </c>
      <c r="W6" s="6">
        <v>45047</v>
      </c>
      <c r="X6" s="6">
        <v>45078</v>
      </c>
      <c r="Y6" s="7" t="s">
        <v>7</v>
      </c>
      <c r="Z6" s="8"/>
    </row>
    <row r="7" spans="1:26" x14ac:dyDescent="0.25">
      <c r="C7" s="9"/>
      <c r="L7" s="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</row>
    <row r="8" spans="1:26" x14ac:dyDescent="0.25">
      <c r="A8" s="11" t="s">
        <v>8</v>
      </c>
      <c r="B8" s="12">
        <v>2307816.0299999998</v>
      </c>
      <c r="C8" s="13">
        <v>2135646.39</v>
      </c>
      <c r="D8" s="12">
        <v>172169.63999999966</v>
      </c>
      <c r="E8" s="14">
        <v>8.0617110026346472E-2</v>
      </c>
      <c r="F8" s="12">
        <v>6876451.1399999987</v>
      </c>
      <c r="G8" s="12">
        <v>6394051.9199999999</v>
      </c>
      <c r="H8" s="12">
        <v>482399.21999999881</v>
      </c>
      <c r="I8" s="14">
        <v>7.5444995760997641E-2</v>
      </c>
      <c r="L8" s="15" t="s">
        <v>8</v>
      </c>
      <c r="M8" s="13">
        <v>2107717.1800000002</v>
      </c>
      <c r="N8" s="13">
        <v>2150688.35</v>
      </c>
      <c r="O8" s="13">
        <v>2135646.39</v>
      </c>
      <c r="P8" s="13">
        <v>2082706.72</v>
      </c>
      <c r="Q8" s="13">
        <v>1930162.68</v>
      </c>
      <c r="R8" s="13">
        <v>2100039.12</v>
      </c>
      <c r="S8" s="13">
        <v>1723345.67</v>
      </c>
      <c r="T8" s="13">
        <v>1673565.8</v>
      </c>
      <c r="U8" s="13">
        <v>1963856.59</v>
      </c>
      <c r="V8" s="13">
        <v>2133286.79</v>
      </c>
      <c r="W8" s="13">
        <v>2195082.71</v>
      </c>
      <c r="X8" s="13">
        <v>2314130.4300000002</v>
      </c>
      <c r="Y8" s="13">
        <v>24510228.430000003</v>
      </c>
    </row>
    <row r="9" spans="1:26" x14ac:dyDescent="0.25">
      <c r="A9" s="11" t="s">
        <v>9</v>
      </c>
      <c r="B9" s="12">
        <v>482049.1</v>
      </c>
      <c r="C9" s="13">
        <v>519436.91</v>
      </c>
      <c r="D9" s="12">
        <v>-37387.81</v>
      </c>
      <c r="E9" s="14">
        <v>-7.1977576641598304E-2</v>
      </c>
      <c r="F9" s="12">
        <v>1499186.13</v>
      </c>
      <c r="G9" s="12">
        <v>1496352.0699999998</v>
      </c>
      <c r="H9" s="12">
        <v>2834.0600000000559</v>
      </c>
      <c r="I9" s="14">
        <v>1.8939794028554097E-3</v>
      </c>
      <c r="L9" s="15" t="s">
        <v>9</v>
      </c>
      <c r="M9" s="13">
        <v>443329.81</v>
      </c>
      <c r="N9" s="13">
        <v>533585.35</v>
      </c>
      <c r="O9" s="13">
        <v>519436.91</v>
      </c>
      <c r="P9" s="13">
        <v>525373.22</v>
      </c>
      <c r="Q9" s="13">
        <v>484475.94</v>
      </c>
      <c r="R9" s="13">
        <v>559802.25</v>
      </c>
      <c r="S9" s="13">
        <v>447086.93</v>
      </c>
      <c r="T9" s="13">
        <v>444523.65</v>
      </c>
      <c r="U9" s="13">
        <v>558476.6</v>
      </c>
      <c r="V9" s="13">
        <v>501053.98</v>
      </c>
      <c r="W9" s="13">
        <v>523757.12</v>
      </c>
      <c r="X9" s="13">
        <v>507817.95</v>
      </c>
      <c r="Y9" s="13">
        <v>6048719.7100000009</v>
      </c>
    </row>
    <row r="10" spans="1:26" x14ac:dyDescent="0.25">
      <c r="A10" s="11" t="s">
        <v>10</v>
      </c>
      <c r="B10" s="12">
        <v>78389784.960000008</v>
      </c>
      <c r="C10" s="13">
        <v>78431528.030000001</v>
      </c>
      <c r="D10" s="12">
        <v>-41743.069999992847</v>
      </c>
      <c r="E10" s="14">
        <v>-5.3222308743017417E-4</v>
      </c>
      <c r="F10" s="12">
        <v>232923571.86000001</v>
      </c>
      <c r="G10" s="12">
        <v>225905826.81</v>
      </c>
      <c r="H10" s="12">
        <v>7017745.0500000119</v>
      </c>
      <c r="I10" s="14">
        <v>3.1064913858562603E-2</v>
      </c>
      <c r="L10" s="15" t="s">
        <v>10</v>
      </c>
      <c r="M10" s="13">
        <v>73193818.680000007</v>
      </c>
      <c r="N10" s="13">
        <v>74280480.099999994</v>
      </c>
      <c r="O10" s="13">
        <v>78431528.030000001</v>
      </c>
      <c r="P10" s="13">
        <v>76873277.469999999</v>
      </c>
      <c r="Q10" s="13">
        <v>74802467.359999999</v>
      </c>
      <c r="R10" s="13">
        <v>84928737.890000001</v>
      </c>
      <c r="S10" s="13">
        <v>71030362.039999992</v>
      </c>
      <c r="T10" s="13">
        <v>68311792.719999999</v>
      </c>
      <c r="U10" s="13">
        <v>79985394.010000005</v>
      </c>
      <c r="V10" s="13">
        <v>74209640.060000002</v>
      </c>
      <c r="W10" s="13">
        <v>80922633.800000012</v>
      </c>
      <c r="X10" s="13">
        <v>76129274.439999998</v>
      </c>
      <c r="Y10" s="13">
        <v>913099406.5999999</v>
      </c>
    </row>
    <row r="11" spans="1:26" x14ac:dyDescent="0.25">
      <c r="A11" s="11" t="s">
        <v>11</v>
      </c>
      <c r="B11" s="12">
        <v>1472077.65</v>
      </c>
      <c r="C11" s="13">
        <v>1421166.06</v>
      </c>
      <c r="D11" s="12">
        <v>50911.589999999851</v>
      </c>
      <c r="E11" s="14">
        <v>3.5823814987532031E-2</v>
      </c>
      <c r="F11" s="12">
        <v>4370032.09</v>
      </c>
      <c r="G11" s="12">
        <v>4252550.5299999993</v>
      </c>
      <c r="H11" s="12">
        <v>117481.56000000052</v>
      </c>
      <c r="I11" s="14">
        <v>2.7626140870335651E-2</v>
      </c>
      <c r="L11" s="15" t="s">
        <v>11</v>
      </c>
      <c r="M11" s="13">
        <v>1429154.24</v>
      </c>
      <c r="N11" s="13">
        <v>1402230.23</v>
      </c>
      <c r="O11" s="13">
        <v>1421166.06</v>
      </c>
      <c r="P11" s="13">
        <v>1242304.17</v>
      </c>
      <c r="Q11" s="13">
        <v>1151087.1499999999</v>
      </c>
      <c r="R11" s="13">
        <v>1343702.93</v>
      </c>
      <c r="S11" s="13">
        <v>1087170.92</v>
      </c>
      <c r="T11" s="13">
        <v>1000201.98</v>
      </c>
      <c r="U11" s="13">
        <v>1176656.58</v>
      </c>
      <c r="V11" s="13">
        <v>1079055.7</v>
      </c>
      <c r="W11" s="13">
        <v>1200153.3799999999</v>
      </c>
      <c r="X11" s="13">
        <v>1372438.62</v>
      </c>
      <c r="Y11" s="13">
        <v>14905321.960000001</v>
      </c>
    </row>
    <row r="12" spans="1:26" x14ac:dyDescent="0.25">
      <c r="A12" s="11" t="s">
        <v>12</v>
      </c>
      <c r="B12" s="12">
        <v>2322085.13</v>
      </c>
      <c r="C12" s="13">
        <v>2415290.77</v>
      </c>
      <c r="D12" s="12">
        <v>-93205.64000000013</v>
      </c>
      <c r="E12" s="14">
        <v>-3.8589821630461547E-2</v>
      </c>
      <c r="F12" s="12">
        <v>7686597.1699999999</v>
      </c>
      <c r="G12" s="12">
        <v>7235994.8699999992</v>
      </c>
      <c r="H12" s="12">
        <v>450602.30000000075</v>
      </c>
      <c r="I12" s="14">
        <v>6.2272335469469565E-2</v>
      </c>
      <c r="L12" s="15" t="s">
        <v>12</v>
      </c>
      <c r="M12" s="13">
        <v>2329535.92</v>
      </c>
      <c r="N12" s="13">
        <v>2491168.1800000002</v>
      </c>
      <c r="O12" s="13">
        <v>2415290.77</v>
      </c>
      <c r="P12" s="13">
        <v>2271709.48</v>
      </c>
      <c r="Q12" s="13">
        <v>2325453.7799999998</v>
      </c>
      <c r="R12" s="13">
        <v>2285188.3199999998</v>
      </c>
      <c r="S12" s="13">
        <v>2144770.17</v>
      </c>
      <c r="T12" s="13">
        <v>2026149.08</v>
      </c>
      <c r="U12" s="13">
        <v>2388460.66</v>
      </c>
      <c r="V12" s="13">
        <v>2061970.71</v>
      </c>
      <c r="W12" s="13">
        <v>2425652.7200000002</v>
      </c>
      <c r="X12" s="13">
        <v>2215353.9700000002</v>
      </c>
      <c r="Y12" s="13">
        <v>27380703.759999998</v>
      </c>
    </row>
    <row r="13" spans="1:26" x14ac:dyDescent="0.25">
      <c r="A13" s="11" t="s">
        <v>13</v>
      </c>
      <c r="B13" s="12">
        <v>42890.27</v>
      </c>
      <c r="C13" s="13">
        <v>27492.28</v>
      </c>
      <c r="D13" s="12">
        <v>15397.989999999998</v>
      </c>
      <c r="E13" s="14">
        <v>0.56008413998402451</v>
      </c>
      <c r="F13" s="12">
        <v>108385.13999999998</v>
      </c>
      <c r="G13" s="12">
        <v>100229.79999999999</v>
      </c>
      <c r="H13" s="12">
        <v>8155.3399999999965</v>
      </c>
      <c r="I13" s="14">
        <v>8.1366419966916001E-2</v>
      </c>
      <c r="L13" s="15" t="s">
        <v>13</v>
      </c>
      <c r="M13" s="13">
        <v>34466.92</v>
      </c>
      <c r="N13" s="13">
        <v>38270.6</v>
      </c>
      <c r="O13" s="13">
        <v>27492.28</v>
      </c>
      <c r="P13" s="13">
        <v>50868.959999999999</v>
      </c>
      <c r="Q13" s="13">
        <v>33467</v>
      </c>
      <c r="R13" s="13">
        <v>29124.48</v>
      </c>
      <c r="S13" s="13">
        <v>48855.92</v>
      </c>
      <c r="T13" s="13">
        <v>31621.3</v>
      </c>
      <c r="U13" s="13">
        <v>31436.12</v>
      </c>
      <c r="V13" s="13">
        <v>34257.83</v>
      </c>
      <c r="W13" s="13">
        <v>32138.78</v>
      </c>
      <c r="X13" s="13">
        <v>73738.759999999995</v>
      </c>
      <c r="Y13" s="13">
        <v>465738.94999999995</v>
      </c>
    </row>
    <row r="14" spans="1:26" x14ac:dyDescent="0.25">
      <c r="A14" s="11" t="s">
        <v>14</v>
      </c>
      <c r="B14" s="12">
        <v>514685.69</v>
      </c>
      <c r="C14" s="13">
        <v>451699.89</v>
      </c>
      <c r="D14" s="12">
        <v>62985.799999999988</v>
      </c>
      <c r="E14" s="14">
        <v>0.13944169877924917</v>
      </c>
      <c r="F14" s="12">
        <v>1730597.5699999998</v>
      </c>
      <c r="G14" s="12">
        <v>1404004.53</v>
      </c>
      <c r="H14" s="12">
        <v>326593.0399999998</v>
      </c>
      <c r="I14" s="14">
        <v>0.23261537482361241</v>
      </c>
      <c r="L14" s="15" t="s">
        <v>14</v>
      </c>
      <c r="M14" s="13">
        <v>482374.06</v>
      </c>
      <c r="N14" s="13">
        <v>469930.58</v>
      </c>
      <c r="O14" s="13">
        <v>451699.89</v>
      </c>
      <c r="P14" s="13">
        <v>476791.61</v>
      </c>
      <c r="Q14" s="13">
        <v>454451.49</v>
      </c>
      <c r="R14" s="13">
        <v>753362.75</v>
      </c>
      <c r="S14" s="13">
        <v>498507.96</v>
      </c>
      <c r="T14" s="13">
        <v>501833.01</v>
      </c>
      <c r="U14" s="13">
        <v>591913.53</v>
      </c>
      <c r="V14" s="13">
        <v>655178.31000000006</v>
      </c>
      <c r="W14" s="13">
        <v>544439.99</v>
      </c>
      <c r="X14" s="13">
        <v>355850.69</v>
      </c>
      <c r="Y14" s="13">
        <v>6236333.8700000001</v>
      </c>
    </row>
    <row r="15" spans="1:26" x14ac:dyDescent="0.25">
      <c r="A15" s="11" t="s">
        <v>15</v>
      </c>
      <c r="B15" s="12">
        <v>909371.78</v>
      </c>
      <c r="C15" s="13">
        <v>926484.24</v>
      </c>
      <c r="D15" s="12">
        <v>-17112.459999999963</v>
      </c>
      <c r="E15" s="14">
        <v>-1.8470319581474978E-2</v>
      </c>
      <c r="F15" s="12">
        <v>2789352.26</v>
      </c>
      <c r="G15" s="12">
        <v>2585870.23</v>
      </c>
      <c r="H15" s="12">
        <v>203482.0299999998</v>
      </c>
      <c r="I15" s="14">
        <v>7.8689961947549E-2</v>
      </c>
      <c r="L15" s="15" t="s">
        <v>15</v>
      </c>
      <c r="M15" s="13">
        <v>762668.97</v>
      </c>
      <c r="N15" s="13">
        <v>896717.02</v>
      </c>
      <c r="O15" s="13">
        <v>926484.24</v>
      </c>
      <c r="P15" s="13">
        <v>879761.02</v>
      </c>
      <c r="Q15" s="13">
        <v>775173.57</v>
      </c>
      <c r="R15" s="13">
        <v>823189.61</v>
      </c>
      <c r="S15" s="13">
        <v>855356.42</v>
      </c>
      <c r="T15" s="13">
        <v>751010.77</v>
      </c>
      <c r="U15" s="13">
        <v>864114.63</v>
      </c>
      <c r="V15" s="13">
        <v>915341.5</v>
      </c>
      <c r="W15" s="13">
        <v>992581.34</v>
      </c>
      <c r="X15" s="13">
        <v>1068622.3899999999</v>
      </c>
      <c r="Y15" s="13">
        <v>10511021.48</v>
      </c>
    </row>
    <row r="16" spans="1:26" x14ac:dyDescent="0.25">
      <c r="A16" s="11" t="s">
        <v>16</v>
      </c>
      <c r="B16" s="12">
        <v>413359.43</v>
      </c>
      <c r="C16" s="13">
        <v>352835.52</v>
      </c>
      <c r="D16" s="12">
        <v>60523.909999999974</v>
      </c>
      <c r="E16" s="14">
        <v>0.17153576261256229</v>
      </c>
      <c r="F16" s="12">
        <v>1219646.01</v>
      </c>
      <c r="G16" s="12">
        <v>1142461.1600000001</v>
      </c>
      <c r="H16" s="12">
        <v>77184.84999999986</v>
      </c>
      <c r="I16" s="14">
        <v>6.7560152329379716E-2</v>
      </c>
      <c r="L16" s="15" t="s">
        <v>16</v>
      </c>
      <c r="M16" s="13">
        <v>407718.95</v>
      </c>
      <c r="N16" s="13">
        <v>381906.69</v>
      </c>
      <c r="O16" s="13">
        <v>352835.52</v>
      </c>
      <c r="P16" s="13">
        <v>420987.26</v>
      </c>
      <c r="Q16" s="13">
        <v>378765.69</v>
      </c>
      <c r="R16" s="13">
        <v>308376.13</v>
      </c>
      <c r="S16" s="13">
        <v>305708.55</v>
      </c>
      <c r="T16" s="13">
        <v>312724.15999999997</v>
      </c>
      <c r="U16" s="13">
        <v>379777.05</v>
      </c>
      <c r="V16" s="13">
        <v>306884.02</v>
      </c>
      <c r="W16" s="13">
        <v>378605.1</v>
      </c>
      <c r="X16" s="13">
        <v>532603.9</v>
      </c>
      <c r="Y16" s="13">
        <v>4466893.0200000005</v>
      </c>
    </row>
    <row r="17" spans="1:25" x14ac:dyDescent="0.25">
      <c r="A17" s="11" t="s">
        <v>17</v>
      </c>
      <c r="B17" s="12">
        <v>53725.99</v>
      </c>
      <c r="C17" s="13">
        <v>51066.68</v>
      </c>
      <c r="D17" s="12">
        <v>2659.3099999999977</v>
      </c>
      <c r="E17" s="14">
        <v>5.2075247499935334E-2</v>
      </c>
      <c r="F17" s="12">
        <v>175486.27</v>
      </c>
      <c r="G17" s="12">
        <v>141646.63</v>
      </c>
      <c r="H17" s="12">
        <v>33839.639999999985</v>
      </c>
      <c r="I17" s="14">
        <v>0.23890183621029307</v>
      </c>
      <c r="L17" s="15" t="s">
        <v>17</v>
      </c>
      <c r="M17" s="13">
        <v>43681.61</v>
      </c>
      <c r="N17" s="13">
        <v>46898.34</v>
      </c>
      <c r="O17" s="13">
        <v>51066.68</v>
      </c>
      <c r="P17" s="13">
        <v>40649.72</v>
      </c>
      <c r="Q17" s="13">
        <v>40558.43</v>
      </c>
      <c r="R17" s="13">
        <v>41132.06</v>
      </c>
      <c r="S17" s="13">
        <v>42448.29</v>
      </c>
      <c r="T17" s="13">
        <v>32892.910000000003</v>
      </c>
      <c r="U17" s="13">
        <v>61615.33</v>
      </c>
      <c r="V17" s="13">
        <v>34518.15</v>
      </c>
      <c r="W17" s="13">
        <v>45592.47</v>
      </c>
      <c r="X17" s="13">
        <v>43229.97</v>
      </c>
      <c r="Y17" s="13">
        <v>524283.95999999996</v>
      </c>
    </row>
    <row r="18" spans="1:25" x14ac:dyDescent="0.25">
      <c r="A18" s="11" t="s">
        <v>18</v>
      </c>
      <c r="B18" s="12">
        <v>1031594.17</v>
      </c>
      <c r="C18" s="13">
        <v>917865.01</v>
      </c>
      <c r="D18" s="12">
        <v>113729.16000000003</v>
      </c>
      <c r="E18" s="14">
        <v>0.12390619400558697</v>
      </c>
      <c r="F18" s="12">
        <v>3186612.12</v>
      </c>
      <c r="G18" s="12">
        <v>2811061.1799999997</v>
      </c>
      <c r="H18" s="12">
        <v>375550.94000000041</v>
      </c>
      <c r="I18" s="14">
        <v>0.13359756901484457</v>
      </c>
      <c r="L18" s="15" t="s">
        <v>18</v>
      </c>
      <c r="M18" s="13">
        <v>925825.41</v>
      </c>
      <c r="N18" s="13">
        <v>967370.76</v>
      </c>
      <c r="O18" s="13">
        <v>917865.01</v>
      </c>
      <c r="P18" s="13">
        <v>879478.66</v>
      </c>
      <c r="Q18" s="13">
        <v>902072.54</v>
      </c>
      <c r="R18" s="13">
        <v>1113837.3600000001</v>
      </c>
      <c r="S18" s="13">
        <v>865255.94</v>
      </c>
      <c r="T18" s="13">
        <v>854085.7</v>
      </c>
      <c r="U18" s="13">
        <v>1062894.83</v>
      </c>
      <c r="V18" s="13">
        <v>1087797.53</v>
      </c>
      <c r="W18" s="13">
        <v>1049597.8400000001</v>
      </c>
      <c r="X18" s="13">
        <v>1054625.27</v>
      </c>
      <c r="Y18" s="13">
        <v>11680706.85</v>
      </c>
    </row>
    <row r="19" spans="1:25" x14ac:dyDescent="0.25">
      <c r="A19" s="11" t="s">
        <v>19</v>
      </c>
      <c r="B19" s="12">
        <v>58116.39</v>
      </c>
      <c r="C19" s="13">
        <v>75512.81</v>
      </c>
      <c r="D19" s="12">
        <v>-17396.419999999998</v>
      </c>
      <c r="E19" s="14">
        <v>-0.23037707112210495</v>
      </c>
      <c r="F19" s="12">
        <v>186067.25</v>
      </c>
      <c r="G19" s="12">
        <v>211132.33000000002</v>
      </c>
      <c r="H19" s="12">
        <v>-25065.080000000016</v>
      </c>
      <c r="I19" s="14">
        <v>-0.11871739396803897</v>
      </c>
      <c r="L19" s="15" t="s">
        <v>19</v>
      </c>
      <c r="M19" s="13">
        <v>72227.360000000001</v>
      </c>
      <c r="N19" s="13">
        <v>63392.160000000003</v>
      </c>
      <c r="O19" s="13">
        <v>75512.81</v>
      </c>
      <c r="P19" s="13">
        <v>81287.23</v>
      </c>
      <c r="Q19" s="13">
        <v>66685.37</v>
      </c>
      <c r="R19" s="13">
        <v>63317.61</v>
      </c>
      <c r="S19" s="13">
        <v>66630.509999999995</v>
      </c>
      <c r="T19" s="13">
        <v>58623.839999999997</v>
      </c>
      <c r="U19" s="13">
        <v>63515.08</v>
      </c>
      <c r="V19" s="13">
        <v>93856.23</v>
      </c>
      <c r="W19" s="13">
        <v>75026.8</v>
      </c>
      <c r="X19" s="13">
        <v>59625.63</v>
      </c>
      <c r="Y19" s="13">
        <v>839700.63</v>
      </c>
    </row>
    <row r="20" spans="1:25" x14ac:dyDescent="0.25">
      <c r="A20" s="11" t="s">
        <v>20</v>
      </c>
      <c r="B20" s="12">
        <v>1099509.98</v>
      </c>
      <c r="C20" s="13">
        <v>1145025.3</v>
      </c>
      <c r="D20" s="12">
        <v>-45515.320000000065</v>
      </c>
      <c r="E20" s="14">
        <v>-3.9750492849372029E-2</v>
      </c>
      <c r="F20" s="12">
        <v>3468671.35</v>
      </c>
      <c r="G20" s="12">
        <v>3323049.6900000004</v>
      </c>
      <c r="H20" s="12">
        <v>145621.65999999968</v>
      </c>
      <c r="I20" s="14">
        <v>4.3821691995222518E-2</v>
      </c>
      <c r="L20" s="15" t="s">
        <v>20</v>
      </c>
      <c r="M20" s="13">
        <v>1058750.6000000001</v>
      </c>
      <c r="N20" s="13">
        <v>1119273.79</v>
      </c>
      <c r="O20" s="13">
        <v>1145025.3</v>
      </c>
      <c r="P20" s="13">
        <v>1115395.45</v>
      </c>
      <c r="Q20" s="13">
        <v>1097053.31</v>
      </c>
      <c r="R20" s="13">
        <v>1158861.71</v>
      </c>
      <c r="S20" s="13">
        <v>996806.93</v>
      </c>
      <c r="T20" s="13">
        <v>985099.93</v>
      </c>
      <c r="U20" s="13">
        <v>1219088.6000000001</v>
      </c>
      <c r="V20" s="13">
        <v>1156924.49</v>
      </c>
      <c r="W20" s="13">
        <v>1303320.52</v>
      </c>
      <c r="X20" s="13">
        <v>1297783.6100000001</v>
      </c>
      <c r="Y20" s="13">
        <v>13653384.24</v>
      </c>
    </row>
    <row r="21" spans="1:25" x14ac:dyDescent="0.25">
      <c r="A21" s="11" t="s">
        <v>21</v>
      </c>
      <c r="B21" s="12">
        <v>225824.12</v>
      </c>
      <c r="C21" s="13">
        <v>185378.03</v>
      </c>
      <c r="D21" s="12">
        <v>40446.089999999997</v>
      </c>
      <c r="E21" s="14">
        <v>0.21818167988946693</v>
      </c>
      <c r="F21" s="12">
        <v>687486.82000000007</v>
      </c>
      <c r="G21" s="12">
        <v>671154.69000000006</v>
      </c>
      <c r="H21" s="12">
        <v>16332.130000000005</v>
      </c>
      <c r="I21" s="14">
        <v>2.4334375134888803E-2</v>
      </c>
      <c r="L21" s="15" t="s">
        <v>21</v>
      </c>
      <c r="M21" s="13">
        <v>219019.51999999999</v>
      </c>
      <c r="N21" s="13">
        <v>266757.14</v>
      </c>
      <c r="O21" s="13">
        <v>185378.03</v>
      </c>
      <c r="P21" s="13">
        <v>186090.77</v>
      </c>
      <c r="Q21" s="13">
        <v>267693.81</v>
      </c>
      <c r="R21" s="13">
        <v>213917.54</v>
      </c>
      <c r="S21" s="13">
        <v>244756.93</v>
      </c>
      <c r="T21" s="13">
        <v>193850.11</v>
      </c>
      <c r="U21" s="13">
        <v>196981.14</v>
      </c>
      <c r="V21" s="13">
        <v>210238.34</v>
      </c>
      <c r="W21" s="13">
        <v>326729.99</v>
      </c>
      <c r="X21" s="13">
        <v>162725.32</v>
      </c>
      <c r="Y21" s="13">
        <v>2674138.64</v>
      </c>
    </row>
    <row r="22" spans="1:25" x14ac:dyDescent="0.25">
      <c r="A22" s="11" t="s">
        <v>22</v>
      </c>
      <c r="B22" s="12">
        <v>390963.94</v>
      </c>
      <c r="C22" s="13">
        <v>462775.13</v>
      </c>
      <c r="D22" s="12">
        <v>-71811.19</v>
      </c>
      <c r="E22" s="14">
        <v>-0.15517512792876315</v>
      </c>
      <c r="F22" s="12">
        <v>1200914.25</v>
      </c>
      <c r="G22" s="12">
        <v>1284899.8900000001</v>
      </c>
      <c r="H22" s="12">
        <v>-83985.64000000013</v>
      </c>
      <c r="I22" s="14">
        <v>-6.5363566962403682E-2</v>
      </c>
      <c r="L22" s="15" t="s">
        <v>22</v>
      </c>
      <c r="M22" s="13">
        <v>383583.16</v>
      </c>
      <c r="N22" s="13">
        <v>438541.6</v>
      </c>
      <c r="O22" s="13">
        <v>462775.13</v>
      </c>
      <c r="P22" s="13">
        <v>469753.09</v>
      </c>
      <c r="Q22" s="13">
        <v>428653.19</v>
      </c>
      <c r="R22" s="13">
        <v>688286.85</v>
      </c>
      <c r="S22" s="13">
        <v>346645.43</v>
      </c>
      <c r="T22" s="13">
        <v>409893.79</v>
      </c>
      <c r="U22" s="13">
        <v>98068.09</v>
      </c>
      <c r="V22" s="13">
        <v>358972.73</v>
      </c>
      <c r="W22" s="13">
        <v>394490.78</v>
      </c>
      <c r="X22" s="13">
        <v>521642.16</v>
      </c>
      <c r="Y22" s="13">
        <v>5001306.0000000009</v>
      </c>
    </row>
    <row r="23" spans="1:25" x14ac:dyDescent="0.25">
      <c r="A23" s="11" t="s">
        <v>23</v>
      </c>
      <c r="B23" s="12">
        <v>14933759.720000001</v>
      </c>
      <c r="C23" s="13">
        <v>15022783.470000001</v>
      </c>
      <c r="D23" s="12">
        <v>-89023.75</v>
      </c>
      <c r="E23" s="14">
        <v>-5.9259158050022805E-3</v>
      </c>
      <c r="F23" s="12">
        <v>45147101.710000001</v>
      </c>
      <c r="G23" s="12">
        <v>44446529.950000003</v>
      </c>
      <c r="H23" s="12">
        <v>700571.75999999791</v>
      </c>
      <c r="I23" s="14">
        <v>1.5762124980017656E-2</v>
      </c>
      <c r="L23" s="15" t="s">
        <v>23</v>
      </c>
      <c r="M23" s="13">
        <v>14401276.42</v>
      </c>
      <c r="N23" s="13">
        <v>15022470.060000001</v>
      </c>
      <c r="O23" s="13">
        <v>15022783.470000001</v>
      </c>
      <c r="P23" s="13">
        <v>14411965.859999999</v>
      </c>
      <c r="Q23" s="13">
        <v>13458585.190000001</v>
      </c>
      <c r="R23" s="13">
        <v>15332230.02</v>
      </c>
      <c r="S23" s="13">
        <v>12114468.689999999</v>
      </c>
      <c r="T23" s="13">
        <v>11566303.08</v>
      </c>
      <c r="U23" s="13">
        <v>12007562.949999999</v>
      </c>
      <c r="V23" s="13">
        <v>13371089.720000001</v>
      </c>
      <c r="W23" s="13">
        <v>14290824.520000001</v>
      </c>
      <c r="X23" s="13">
        <v>14558762.039999999</v>
      </c>
      <c r="Y23" s="13">
        <v>165558322.02000001</v>
      </c>
    </row>
    <row r="24" spans="1:25" x14ac:dyDescent="0.25">
      <c r="A24" s="11" t="s">
        <v>24</v>
      </c>
      <c r="B24" s="12">
        <v>597915.25</v>
      </c>
      <c r="C24" s="13">
        <v>474654.06</v>
      </c>
      <c r="D24" s="12">
        <v>123261.19</v>
      </c>
      <c r="E24" s="16">
        <v>0.25968637032199832</v>
      </c>
      <c r="F24" s="12">
        <v>1475903.8399999999</v>
      </c>
      <c r="G24" s="12">
        <v>1219278.23</v>
      </c>
      <c r="H24" s="12">
        <v>256625.60999999987</v>
      </c>
      <c r="I24" s="16">
        <v>0.21047337981257966</v>
      </c>
      <c r="L24" s="15" t="s">
        <v>24</v>
      </c>
      <c r="M24" s="13">
        <v>370493.04</v>
      </c>
      <c r="N24" s="13">
        <v>374131.13</v>
      </c>
      <c r="O24" s="13">
        <v>474654.06</v>
      </c>
      <c r="P24" s="13">
        <v>417142.13</v>
      </c>
      <c r="Q24" s="13">
        <v>394725</v>
      </c>
      <c r="R24" s="13">
        <v>494018.43</v>
      </c>
      <c r="S24" s="13">
        <v>343768.7</v>
      </c>
      <c r="T24" s="13">
        <v>544235.22</v>
      </c>
      <c r="U24" s="13">
        <v>385725.23</v>
      </c>
      <c r="V24" s="13">
        <v>465992.63</v>
      </c>
      <c r="W24" s="13">
        <v>478386.2</v>
      </c>
      <c r="X24" s="13">
        <v>420244.78</v>
      </c>
      <c r="Y24" s="13">
        <v>5163516.5500000007</v>
      </c>
    </row>
    <row r="25" spans="1:25" x14ac:dyDescent="0.25">
      <c r="B25" s="12"/>
      <c r="C25" s="17"/>
      <c r="E25" s="14"/>
      <c r="F25" s="12"/>
      <c r="G25" s="12"/>
      <c r="H25" s="12"/>
      <c r="I25" s="14"/>
      <c r="L25" s="4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4"/>
    </row>
    <row r="26" spans="1:25" ht="15.75" thickBot="1" x14ac:dyDescent="0.3">
      <c r="A26" t="s">
        <v>7</v>
      </c>
      <c r="B26" s="18">
        <v>105245529.60000001</v>
      </c>
      <c r="C26" s="13">
        <v>105016640.58</v>
      </c>
      <c r="D26" s="18">
        <v>228889.02000000654</v>
      </c>
      <c r="E26" s="19">
        <v>2.179550009749614E-3</v>
      </c>
      <c r="F26" s="18">
        <v>314732062.97999996</v>
      </c>
      <c r="G26" s="18">
        <v>304626094.51000005</v>
      </c>
      <c r="H26" s="18">
        <v>10105968.47000001</v>
      </c>
      <c r="I26" s="19">
        <v>3.3174992727578553E-2</v>
      </c>
      <c r="L26" s="4" t="s">
        <v>7</v>
      </c>
      <c r="M26" s="13">
        <v>98665641.849999994</v>
      </c>
      <c r="N26" s="13">
        <v>100943812.08</v>
      </c>
      <c r="O26" s="13">
        <v>105016640.58</v>
      </c>
      <c r="P26" s="13">
        <v>102425542.81999999</v>
      </c>
      <c r="Q26" s="13">
        <v>98991531.500000015</v>
      </c>
      <c r="R26" s="13">
        <v>112237125.06</v>
      </c>
      <c r="S26" s="13">
        <v>93161946.000000015</v>
      </c>
      <c r="T26" s="13">
        <v>89698407.050000012</v>
      </c>
      <c r="U26" s="13">
        <v>103035537.02</v>
      </c>
      <c r="V26" s="13">
        <v>98676058.719999999</v>
      </c>
      <c r="W26" s="13">
        <v>107179014.05999999</v>
      </c>
      <c r="X26" s="13">
        <v>102688469.92999998</v>
      </c>
      <c r="Y26" s="13">
        <v>1212719726.6700001</v>
      </c>
    </row>
    <row r="27" spans="1:25" ht="15.75" thickTop="1" x14ac:dyDescent="0.25"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x14ac:dyDescent="0.25">
      <c r="A28" t="s">
        <v>25</v>
      </c>
      <c r="B28" s="12">
        <v>22904985.629999999</v>
      </c>
    </row>
    <row r="29" spans="1:25" x14ac:dyDescent="0.25">
      <c r="A29" t="s">
        <v>26</v>
      </c>
      <c r="B29" s="12">
        <v>0</v>
      </c>
      <c r="M29" s="12"/>
    </row>
    <row r="30" spans="1:25" x14ac:dyDescent="0.25">
      <c r="A30" t="s">
        <v>27</v>
      </c>
      <c r="B30" s="12">
        <v>2253509.5299999998</v>
      </c>
      <c r="L30" s="1" t="s">
        <v>28</v>
      </c>
    </row>
    <row r="31" spans="1:25" ht="15.75" thickBot="1" x14ac:dyDescent="0.3">
      <c r="A31" t="s">
        <v>7</v>
      </c>
      <c r="B31" s="18">
        <v>125897005.7</v>
      </c>
    </row>
    <row r="32" spans="1:25" ht="15.75" thickTop="1" x14ac:dyDescent="0.25"/>
    <row r="33" spans="2:25" ht="15.75" thickBot="1" x14ac:dyDescent="0.3">
      <c r="M33" s="20">
        <v>45108</v>
      </c>
      <c r="N33" s="20">
        <v>45139</v>
      </c>
      <c r="O33" s="20">
        <v>45170</v>
      </c>
      <c r="P33" s="20">
        <v>45200</v>
      </c>
      <c r="Q33" s="20">
        <v>45231</v>
      </c>
      <c r="R33" s="20">
        <v>45261</v>
      </c>
      <c r="S33" s="20">
        <v>45292</v>
      </c>
      <c r="T33" s="20">
        <v>45323</v>
      </c>
      <c r="U33" s="20">
        <v>45352</v>
      </c>
      <c r="V33" s="20">
        <v>45383</v>
      </c>
      <c r="W33" s="20">
        <v>45413</v>
      </c>
      <c r="X33" s="20">
        <v>45444</v>
      </c>
      <c r="Y33" s="21" t="s">
        <v>7</v>
      </c>
    </row>
    <row r="34" spans="2:25" x14ac:dyDescent="0.25">
      <c r="B34" s="12"/>
    </row>
    <row r="35" spans="2:25" x14ac:dyDescent="0.25">
      <c r="L35" s="11" t="s">
        <v>8</v>
      </c>
      <c r="M35" s="22">
        <v>2270797.1</v>
      </c>
      <c r="N35" s="22">
        <v>2297838.0099999998</v>
      </c>
      <c r="O35" s="22">
        <v>2307816.0299999998</v>
      </c>
      <c r="P35" s="22"/>
      <c r="Q35" s="22"/>
      <c r="R35" s="22"/>
      <c r="S35" s="22"/>
      <c r="T35" s="22"/>
      <c r="U35" s="22"/>
      <c r="V35" s="22"/>
      <c r="W35" s="22"/>
      <c r="X35" s="22"/>
      <c r="Y35" s="23">
        <v>6876451.1399999987</v>
      </c>
    </row>
    <row r="36" spans="2:25" x14ac:dyDescent="0.25">
      <c r="L36" s="11" t="s">
        <v>9</v>
      </c>
      <c r="M36" s="22">
        <v>529837.24</v>
      </c>
      <c r="N36" s="22">
        <v>487299.79</v>
      </c>
      <c r="O36" s="22">
        <v>482049.1</v>
      </c>
      <c r="P36" s="22"/>
      <c r="Q36" s="22"/>
      <c r="R36" s="22"/>
      <c r="S36" s="22"/>
      <c r="T36" s="22"/>
      <c r="U36" s="22"/>
      <c r="V36" s="22"/>
      <c r="W36" s="22"/>
      <c r="X36" s="22"/>
      <c r="Y36" s="23">
        <v>1499186.13</v>
      </c>
    </row>
    <row r="37" spans="2:25" x14ac:dyDescent="0.25">
      <c r="L37" s="11" t="s">
        <v>10</v>
      </c>
      <c r="M37" s="22">
        <v>78847862.150000006</v>
      </c>
      <c r="N37" s="22">
        <v>75685924.75</v>
      </c>
      <c r="O37" s="22">
        <v>78389784.960000008</v>
      </c>
      <c r="P37" s="22"/>
      <c r="Q37" s="22"/>
      <c r="R37" s="22"/>
      <c r="S37" s="22"/>
      <c r="T37" s="22"/>
      <c r="U37" s="22"/>
      <c r="V37" s="22"/>
      <c r="W37" s="22"/>
      <c r="X37" s="22"/>
      <c r="Y37" s="23">
        <v>232923571.86000001</v>
      </c>
    </row>
    <row r="38" spans="2:25" x14ac:dyDescent="0.25">
      <c r="L38" s="11" t="s">
        <v>11</v>
      </c>
      <c r="M38" s="22">
        <v>1480512.84</v>
      </c>
      <c r="N38" s="22">
        <v>1417441.6</v>
      </c>
      <c r="O38" s="22">
        <v>1472077.65</v>
      </c>
      <c r="P38" s="22"/>
      <c r="Q38" s="22"/>
      <c r="R38" s="22"/>
      <c r="S38" s="22"/>
      <c r="T38" s="22"/>
      <c r="U38" s="22"/>
      <c r="V38" s="22"/>
      <c r="W38" s="22"/>
      <c r="X38" s="22"/>
      <c r="Y38" s="23">
        <v>4370032.09</v>
      </c>
    </row>
    <row r="39" spans="2:25" x14ac:dyDescent="0.25">
      <c r="L39" s="11" t="s">
        <v>12</v>
      </c>
      <c r="M39" s="22">
        <v>2728706.96</v>
      </c>
      <c r="N39" s="22">
        <v>2635805.08</v>
      </c>
      <c r="O39" s="22">
        <v>2322085.13</v>
      </c>
      <c r="P39" s="22"/>
      <c r="Q39" s="22"/>
      <c r="R39" s="22"/>
      <c r="S39" s="22"/>
      <c r="T39" s="22"/>
      <c r="U39" s="22"/>
      <c r="V39" s="22"/>
      <c r="W39" s="22"/>
      <c r="X39" s="22"/>
      <c r="Y39" s="23">
        <v>7686597.1699999999</v>
      </c>
    </row>
    <row r="40" spans="2:25" x14ac:dyDescent="0.25">
      <c r="L40" s="11" t="s">
        <v>13</v>
      </c>
      <c r="M40" s="22">
        <v>31788.37</v>
      </c>
      <c r="N40" s="22">
        <v>33706.5</v>
      </c>
      <c r="O40" s="22">
        <v>42890.27</v>
      </c>
      <c r="P40" s="22"/>
      <c r="Q40" s="22"/>
      <c r="R40" s="22"/>
      <c r="S40" s="22"/>
      <c r="T40" s="22"/>
      <c r="U40" s="22"/>
      <c r="V40" s="22"/>
      <c r="W40" s="22"/>
      <c r="X40" s="22"/>
      <c r="Y40" s="23">
        <v>108385.13999999998</v>
      </c>
    </row>
    <row r="41" spans="2:25" x14ac:dyDescent="0.25">
      <c r="L41" s="11" t="s">
        <v>14</v>
      </c>
      <c r="M41" s="22">
        <v>640758.59</v>
      </c>
      <c r="N41" s="22">
        <v>575153.29</v>
      </c>
      <c r="O41" s="22">
        <v>514685.69</v>
      </c>
      <c r="P41" s="22"/>
      <c r="Q41" s="22"/>
      <c r="R41" s="22"/>
      <c r="S41" s="22"/>
      <c r="T41" s="22"/>
      <c r="U41" s="22"/>
      <c r="V41" s="22"/>
      <c r="W41" s="22"/>
      <c r="X41" s="22"/>
      <c r="Y41" s="23">
        <v>1730597.5699999998</v>
      </c>
    </row>
    <row r="42" spans="2:25" x14ac:dyDescent="0.25">
      <c r="L42" s="11" t="s">
        <v>15</v>
      </c>
      <c r="M42" s="22">
        <v>926243</v>
      </c>
      <c r="N42" s="22">
        <v>953737.48</v>
      </c>
      <c r="O42" s="22">
        <v>909371.78</v>
      </c>
      <c r="P42" s="22"/>
      <c r="Q42" s="22"/>
      <c r="R42" s="22"/>
      <c r="S42" s="22"/>
      <c r="T42" s="22"/>
      <c r="U42" s="22"/>
      <c r="V42" s="22"/>
      <c r="W42" s="22"/>
      <c r="X42" s="22"/>
      <c r="Y42" s="23">
        <v>2789352.26</v>
      </c>
    </row>
    <row r="43" spans="2:25" x14ac:dyDescent="0.25">
      <c r="L43" s="11" t="s">
        <v>16</v>
      </c>
      <c r="M43" s="22">
        <v>383388.62</v>
      </c>
      <c r="N43" s="22">
        <v>422897.96</v>
      </c>
      <c r="O43" s="22">
        <v>413359.43</v>
      </c>
      <c r="P43" s="22"/>
      <c r="Q43" s="22"/>
      <c r="R43" s="22"/>
      <c r="S43" s="22"/>
      <c r="T43" s="22"/>
      <c r="U43" s="22"/>
      <c r="V43" s="22"/>
      <c r="W43" s="22"/>
      <c r="X43" s="22"/>
      <c r="Y43" s="23">
        <v>1219646.01</v>
      </c>
    </row>
    <row r="44" spans="2:25" x14ac:dyDescent="0.25">
      <c r="L44" s="11" t="s">
        <v>17</v>
      </c>
      <c r="M44" s="22">
        <v>72903.02</v>
      </c>
      <c r="N44" s="22">
        <v>48857.26</v>
      </c>
      <c r="O44" s="22">
        <v>53725.99</v>
      </c>
      <c r="P44" s="22"/>
      <c r="Q44" s="22"/>
      <c r="R44" s="22"/>
      <c r="S44" s="22"/>
      <c r="T44" s="22"/>
      <c r="U44" s="22"/>
      <c r="V44" s="22"/>
      <c r="W44" s="22"/>
      <c r="X44" s="22"/>
      <c r="Y44" s="23">
        <v>175486.27</v>
      </c>
    </row>
    <row r="45" spans="2:25" x14ac:dyDescent="0.25">
      <c r="L45" s="11" t="s">
        <v>18</v>
      </c>
      <c r="M45" s="22">
        <v>1063051.1499999999</v>
      </c>
      <c r="N45" s="22">
        <v>1091966.8</v>
      </c>
      <c r="O45" s="22">
        <v>1031594.17</v>
      </c>
      <c r="P45" s="22"/>
      <c r="Q45" s="22"/>
      <c r="R45" s="22"/>
      <c r="S45" s="22"/>
      <c r="T45" s="22"/>
      <c r="U45" s="22"/>
      <c r="V45" s="22"/>
      <c r="W45" s="22"/>
      <c r="X45" s="22"/>
      <c r="Y45" s="23">
        <v>3186612.12</v>
      </c>
    </row>
    <row r="46" spans="2:25" x14ac:dyDescent="0.25">
      <c r="L46" s="11" t="s">
        <v>19</v>
      </c>
      <c r="M46" s="22">
        <v>60008.4</v>
      </c>
      <c r="N46" s="22">
        <v>67942.460000000006</v>
      </c>
      <c r="O46" s="22">
        <v>58116.39</v>
      </c>
      <c r="P46" s="22"/>
      <c r="Q46" s="22"/>
      <c r="R46" s="22"/>
      <c r="S46" s="22"/>
      <c r="T46" s="22"/>
      <c r="U46" s="22"/>
      <c r="V46" s="22"/>
      <c r="W46" s="22"/>
      <c r="X46" s="22"/>
      <c r="Y46" s="23">
        <v>186067.25</v>
      </c>
    </row>
    <row r="47" spans="2:25" x14ac:dyDescent="0.25">
      <c r="L47" s="11" t="s">
        <v>20</v>
      </c>
      <c r="M47" s="22">
        <v>1251087.02</v>
      </c>
      <c r="N47" s="22">
        <v>1118074.3500000001</v>
      </c>
      <c r="O47" s="22">
        <v>1099509.98</v>
      </c>
      <c r="P47" s="22"/>
      <c r="Q47" s="22"/>
      <c r="R47" s="22"/>
      <c r="S47" s="22"/>
      <c r="T47" s="22"/>
      <c r="U47" s="22"/>
      <c r="V47" s="22"/>
      <c r="W47" s="22"/>
      <c r="X47" s="22"/>
      <c r="Y47" s="23">
        <v>3468671.35</v>
      </c>
    </row>
    <row r="48" spans="2:25" x14ac:dyDescent="0.25">
      <c r="L48" s="11" t="s">
        <v>21</v>
      </c>
      <c r="M48" s="22">
        <v>234799.06</v>
      </c>
      <c r="N48" s="22">
        <v>226863.64</v>
      </c>
      <c r="O48" s="22">
        <v>225824.12</v>
      </c>
      <c r="P48" s="22"/>
      <c r="Q48" s="22"/>
      <c r="R48" s="22"/>
      <c r="S48" s="22"/>
      <c r="T48" s="22"/>
      <c r="U48" s="22"/>
      <c r="V48" s="22"/>
      <c r="W48" s="22"/>
      <c r="X48" s="22"/>
      <c r="Y48" s="23">
        <v>687486.82000000007</v>
      </c>
    </row>
    <row r="49" spans="12:25" x14ac:dyDescent="0.25">
      <c r="L49" s="11" t="s">
        <v>22</v>
      </c>
      <c r="M49" s="22">
        <v>356140.7</v>
      </c>
      <c r="N49" s="22">
        <v>453809.61</v>
      </c>
      <c r="O49" s="22">
        <v>390963.94</v>
      </c>
      <c r="P49" s="22"/>
      <c r="Q49" s="22"/>
      <c r="R49" s="22"/>
      <c r="S49" s="22"/>
      <c r="T49" s="22"/>
      <c r="U49" s="22"/>
      <c r="V49" s="22"/>
      <c r="W49" s="22"/>
      <c r="X49" s="22"/>
      <c r="Y49" s="23">
        <v>1200914.25</v>
      </c>
    </row>
    <row r="50" spans="12:25" x14ac:dyDescent="0.25">
      <c r="L50" s="11" t="s">
        <v>23</v>
      </c>
      <c r="M50" s="22">
        <v>14967264.9</v>
      </c>
      <c r="N50" s="22">
        <v>15246077.09</v>
      </c>
      <c r="O50" s="22">
        <v>14933759.720000001</v>
      </c>
      <c r="P50" s="22"/>
      <c r="Q50" s="22"/>
      <c r="R50" s="22"/>
      <c r="S50" s="22"/>
      <c r="T50" s="22"/>
      <c r="U50" s="22"/>
      <c r="V50" s="22"/>
      <c r="W50" s="22"/>
      <c r="X50" s="22"/>
      <c r="Y50" s="23">
        <v>45147101.710000001</v>
      </c>
    </row>
    <row r="51" spans="12:25" x14ac:dyDescent="0.25">
      <c r="L51" s="11" t="s">
        <v>24</v>
      </c>
      <c r="M51" s="24">
        <v>450622.98</v>
      </c>
      <c r="N51" s="24">
        <v>427365.61</v>
      </c>
      <c r="O51" s="24">
        <v>597915.25</v>
      </c>
      <c r="P51" s="24"/>
      <c r="Q51" s="24"/>
      <c r="R51" s="24"/>
      <c r="S51" s="24"/>
      <c r="T51" s="24"/>
      <c r="U51" s="24"/>
      <c r="V51" s="24"/>
      <c r="W51" s="24"/>
      <c r="X51" s="24"/>
      <c r="Y51" s="25">
        <v>1475903.8399999999</v>
      </c>
    </row>
    <row r="53" spans="12:25" x14ac:dyDescent="0.25">
      <c r="L53" t="s">
        <v>7</v>
      </c>
      <c r="M53" s="23">
        <v>106295772.10000004</v>
      </c>
      <c r="N53" s="23">
        <v>103190761.27999999</v>
      </c>
      <c r="O53" s="23">
        <v>105245529.60000001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314732062.97999996</v>
      </c>
    </row>
  </sheetData>
  <mergeCells count="2">
    <mergeCell ref="D4:E4"/>
    <mergeCell ref="H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AD05F-60BF-436D-A6D5-59B4C85B9C03}">
  <dimension ref="A3:Z53"/>
  <sheetViews>
    <sheetView workbookViewId="0"/>
  </sheetViews>
  <sheetFormatPr defaultRowHeight="15" x14ac:dyDescent="0.25"/>
  <cols>
    <col min="1" max="1" width="13.85546875" customWidth="1"/>
    <col min="2" max="3" width="17.28515625" bestFit="1" customWidth="1"/>
    <col min="4" max="4" width="15.7109375" customWidth="1"/>
    <col min="5" max="5" width="10.28515625" bestFit="1" customWidth="1"/>
    <col min="6" max="7" width="17.28515625" bestFit="1" customWidth="1"/>
    <col min="8" max="8" width="15.5703125" bestFit="1" customWidth="1"/>
    <col min="9" max="9" width="9.7109375" bestFit="1" customWidth="1"/>
    <col min="12" max="12" width="13.42578125" customWidth="1"/>
    <col min="13" max="14" width="14.42578125" bestFit="1" customWidth="1"/>
    <col min="15" max="15" width="17.140625" bestFit="1" customWidth="1"/>
    <col min="16" max="16" width="14.5703125" bestFit="1" customWidth="1"/>
    <col min="17" max="17" width="16.28515625" bestFit="1" customWidth="1"/>
    <col min="18" max="18" width="16.140625" bestFit="1" customWidth="1"/>
    <col min="19" max="19" width="14.140625" bestFit="1" customWidth="1"/>
    <col min="20" max="20" width="15.7109375" bestFit="1" customWidth="1"/>
    <col min="21" max="24" width="14.42578125" bestFit="1" customWidth="1"/>
    <col min="25" max="25" width="16" bestFit="1" customWidth="1"/>
    <col min="257" max="257" width="13.85546875" customWidth="1"/>
    <col min="258" max="259" width="17.28515625" bestFit="1" customWidth="1"/>
    <col min="260" max="260" width="15.7109375" customWidth="1"/>
    <col min="261" max="261" width="10.28515625" bestFit="1" customWidth="1"/>
    <col min="262" max="263" width="17.28515625" bestFit="1" customWidth="1"/>
    <col min="264" max="264" width="15.5703125" bestFit="1" customWidth="1"/>
    <col min="265" max="265" width="9.7109375" bestFit="1" customWidth="1"/>
    <col min="268" max="268" width="13.42578125" customWidth="1"/>
    <col min="269" max="270" width="14.42578125" bestFit="1" customWidth="1"/>
    <col min="271" max="271" width="17.140625" bestFit="1" customWidth="1"/>
    <col min="272" max="272" width="14.5703125" bestFit="1" customWidth="1"/>
    <col min="273" max="273" width="16.28515625" bestFit="1" customWidth="1"/>
    <col min="274" max="274" width="16.140625" bestFit="1" customWidth="1"/>
    <col min="275" max="275" width="14.140625" bestFit="1" customWidth="1"/>
    <col min="276" max="276" width="15.7109375" bestFit="1" customWidth="1"/>
    <col min="277" max="280" width="14.42578125" bestFit="1" customWidth="1"/>
    <col min="281" max="281" width="16" bestFit="1" customWidth="1"/>
    <col min="513" max="513" width="13.85546875" customWidth="1"/>
    <col min="514" max="515" width="17.28515625" bestFit="1" customWidth="1"/>
    <col min="516" max="516" width="15.7109375" customWidth="1"/>
    <col min="517" max="517" width="10.28515625" bestFit="1" customWidth="1"/>
    <col min="518" max="519" width="17.28515625" bestFit="1" customWidth="1"/>
    <col min="520" max="520" width="15.5703125" bestFit="1" customWidth="1"/>
    <col min="521" max="521" width="9.7109375" bestFit="1" customWidth="1"/>
    <col min="524" max="524" width="13.42578125" customWidth="1"/>
    <col min="525" max="526" width="14.42578125" bestFit="1" customWidth="1"/>
    <col min="527" max="527" width="17.140625" bestFit="1" customWidth="1"/>
    <col min="528" max="528" width="14.5703125" bestFit="1" customWidth="1"/>
    <col min="529" max="529" width="16.28515625" bestFit="1" customWidth="1"/>
    <col min="530" max="530" width="16.140625" bestFit="1" customWidth="1"/>
    <col min="531" max="531" width="14.140625" bestFit="1" customWidth="1"/>
    <col min="532" max="532" width="15.7109375" bestFit="1" customWidth="1"/>
    <col min="533" max="536" width="14.42578125" bestFit="1" customWidth="1"/>
    <col min="537" max="537" width="16" bestFit="1" customWidth="1"/>
    <col min="769" max="769" width="13.85546875" customWidth="1"/>
    <col min="770" max="771" width="17.28515625" bestFit="1" customWidth="1"/>
    <col min="772" max="772" width="15.7109375" customWidth="1"/>
    <col min="773" max="773" width="10.28515625" bestFit="1" customWidth="1"/>
    <col min="774" max="775" width="17.28515625" bestFit="1" customWidth="1"/>
    <col min="776" max="776" width="15.5703125" bestFit="1" customWidth="1"/>
    <col min="777" max="777" width="9.7109375" bestFit="1" customWidth="1"/>
    <col min="780" max="780" width="13.42578125" customWidth="1"/>
    <col min="781" max="782" width="14.42578125" bestFit="1" customWidth="1"/>
    <col min="783" max="783" width="17.140625" bestFit="1" customWidth="1"/>
    <col min="784" max="784" width="14.5703125" bestFit="1" customWidth="1"/>
    <col min="785" max="785" width="16.28515625" bestFit="1" customWidth="1"/>
    <col min="786" max="786" width="16.140625" bestFit="1" customWidth="1"/>
    <col min="787" max="787" width="14.140625" bestFit="1" customWidth="1"/>
    <col min="788" max="788" width="15.7109375" bestFit="1" customWidth="1"/>
    <col min="789" max="792" width="14.42578125" bestFit="1" customWidth="1"/>
    <col min="793" max="793" width="16" bestFit="1" customWidth="1"/>
    <col min="1025" max="1025" width="13.85546875" customWidth="1"/>
    <col min="1026" max="1027" width="17.28515625" bestFit="1" customWidth="1"/>
    <col min="1028" max="1028" width="15.7109375" customWidth="1"/>
    <col min="1029" max="1029" width="10.28515625" bestFit="1" customWidth="1"/>
    <col min="1030" max="1031" width="17.28515625" bestFit="1" customWidth="1"/>
    <col min="1032" max="1032" width="15.5703125" bestFit="1" customWidth="1"/>
    <col min="1033" max="1033" width="9.7109375" bestFit="1" customWidth="1"/>
    <col min="1036" max="1036" width="13.42578125" customWidth="1"/>
    <col min="1037" max="1038" width="14.42578125" bestFit="1" customWidth="1"/>
    <col min="1039" max="1039" width="17.140625" bestFit="1" customWidth="1"/>
    <col min="1040" max="1040" width="14.5703125" bestFit="1" customWidth="1"/>
    <col min="1041" max="1041" width="16.28515625" bestFit="1" customWidth="1"/>
    <col min="1042" max="1042" width="16.140625" bestFit="1" customWidth="1"/>
    <col min="1043" max="1043" width="14.140625" bestFit="1" customWidth="1"/>
    <col min="1044" max="1044" width="15.7109375" bestFit="1" customWidth="1"/>
    <col min="1045" max="1048" width="14.42578125" bestFit="1" customWidth="1"/>
    <col min="1049" max="1049" width="16" bestFit="1" customWidth="1"/>
    <col min="1281" max="1281" width="13.85546875" customWidth="1"/>
    <col min="1282" max="1283" width="17.28515625" bestFit="1" customWidth="1"/>
    <col min="1284" max="1284" width="15.7109375" customWidth="1"/>
    <col min="1285" max="1285" width="10.28515625" bestFit="1" customWidth="1"/>
    <col min="1286" max="1287" width="17.28515625" bestFit="1" customWidth="1"/>
    <col min="1288" max="1288" width="15.5703125" bestFit="1" customWidth="1"/>
    <col min="1289" max="1289" width="9.7109375" bestFit="1" customWidth="1"/>
    <col min="1292" max="1292" width="13.42578125" customWidth="1"/>
    <col min="1293" max="1294" width="14.42578125" bestFit="1" customWidth="1"/>
    <col min="1295" max="1295" width="17.140625" bestFit="1" customWidth="1"/>
    <col min="1296" max="1296" width="14.5703125" bestFit="1" customWidth="1"/>
    <col min="1297" max="1297" width="16.28515625" bestFit="1" customWidth="1"/>
    <col min="1298" max="1298" width="16.140625" bestFit="1" customWidth="1"/>
    <col min="1299" max="1299" width="14.140625" bestFit="1" customWidth="1"/>
    <col min="1300" max="1300" width="15.7109375" bestFit="1" customWidth="1"/>
    <col min="1301" max="1304" width="14.42578125" bestFit="1" customWidth="1"/>
    <col min="1305" max="1305" width="16" bestFit="1" customWidth="1"/>
    <col min="1537" max="1537" width="13.85546875" customWidth="1"/>
    <col min="1538" max="1539" width="17.28515625" bestFit="1" customWidth="1"/>
    <col min="1540" max="1540" width="15.7109375" customWidth="1"/>
    <col min="1541" max="1541" width="10.28515625" bestFit="1" customWidth="1"/>
    <col min="1542" max="1543" width="17.28515625" bestFit="1" customWidth="1"/>
    <col min="1544" max="1544" width="15.5703125" bestFit="1" customWidth="1"/>
    <col min="1545" max="1545" width="9.7109375" bestFit="1" customWidth="1"/>
    <col min="1548" max="1548" width="13.42578125" customWidth="1"/>
    <col min="1549" max="1550" width="14.42578125" bestFit="1" customWidth="1"/>
    <col min="1551" max="1551" width="17.140625" bestFit="1" customWidth="1"/>
    <col min="1552" max="1552" width="14.5703125" bestFit="1" customWidth="1"/>
    <col min="1553" max="1553" width="16.28515625" bestFit="1" customWidth="1"/>
    <col min="1554" max="1554" width="16.140625" bestFit="1" customWidth="1"/>
    <col min="1555" max="1555" width="14.140625" bestFit="1" customWidth="1"/>
    <col min="1556" max="1556" width="15.7109375" bestFit="1" customWidth="1"/>
    <col min="1557" max="1560" width="14.42578125" bestFit="1" customWidth="1"/>
    <col min="1561" max="1561" width="16" bestFit="1" customWidth="1"/>
    <col min="1793" max="1793" width="13.85546875" customWidth="1"/>
    <col min="1794" max="1795" width="17.28515625" bestFit="1" customWidth="1"/>
    <col min="1796" max="1796" width="15.7109375" customWidth="1"/>
    <col min="1797" max="1797" width="10.28515625" bestFit="1" customWidth="1"/>
    <col min="1798" max="1799" width="17.28515625" bestFit="1" customWidth="1"/>
    <col min="1800" max="1800" width="15.5703125" bestFit="1" customWidth="1"/>
    <col min="1801" max="1801" width="9.7109375" bestFit="1" customWidth="1"/>
    <col min="1804" max="1804" width="13.42578125" customWidth="1"/>
    <col min="1805" max="1806" width="14.42578125" bestFit="1" customWidth="1"/>
    <col min="1807" max="1807" width="17.140625" bestFit="1" customWidth="1"/>
    <col min="1808" max="1808" width="14.5703125" bestFit="1" customWidth="1"/>
    <col min="1809" max="1809" width="16.28515625" bestFit="1" customWidth="1"/>
    <col min="1810" max="1810" width="16.140625" bestFit="1" customWidth="1"/>
    <col min="1811" max="1811" width="14.140625" bestFit="1" customWidth="1"/>
    <col min="1812" max="1812" width="15.7109375" bestFit="1" customWidth="1"/>
    <col min="1813" max="1816" width="14.42578125" bestFit="1" customWidth="1"/>
    <col min="1817" max="1817" width="16" bestFit="1" customWidth="1"/>
    <col min="2049" max="2049" width="13.85546875" customWidth="1"/>
    <col min="2050" max="2051" width="17.28515625" bestFit="1" customWidth="1"/>
    <col min="2052" max="2052" width="15.7109375" customWidth="1"/>
    <col min="2053" max="2053" width="10.28515625" bestFit="1" customWidth="1"/>
    <col min="2054" max="2055" width="17.28515625" bestFit="1" customWidth="1"/>
    <col min="2056" max="2056" width="15.5703125" bestFit="1" customWidth="1"/>
    <col min="2057" max="2057" width="9.7109375" bestFit="1" customWidth="1"/>
    <col min="2060" max="2060" width="13.42578125" customWidth="1"/>
    <col min="2061" max="2062" width="14.42578125" bestFit="1" customWidth="1"/>
    <col min="2063" max="2063" width="17.140625" bestFit="1" customWidth="1"/>
    <col min="2064" max="2064" width="14.5703125" bestFit="1" customWidth="1"/>
    <col min="2065" max="2065" width="16.28515625" bestFit="1" customWidth="1"/>
    <col min="2066" max="2066" width="16.140625" bestFit="1" customWidth="1"/>
    <col min="2067" max="2067" width="14.140625" bestFit="1" customWidth="1"/>
    <col min="2068" max="2068" width="15.7109375" bestFit="1" customWidth="1"/>
    <col min="2069" max="2072" width="14.42578125" bestFit="1" customWidth="1"/>
    <col min="2073" max="2073" width="16" bestFit="1" customWidth="1"/>
    <col min="2305" max="2305" width="13.85546875" customWidth="1"/>
    <col min="2306" max="2307" width="17.28515625" bestFit="1" customWidth="1"/>
    <col min="2308" max="2308" width="15.7109375" customWidth="1"/>
    <col min="2309" max="2309" width="10.28515625" bestFit="1" customWidth="1"/>
    <col min="2310" max="2311" width="17.28515625" bestFit="1" customWidth="1"/>
    <col min="2312" max="2312" width="15.5703125" bestFit="1" customWidth="1"/>
    <col min="2313" max="2313" width="9.7109375" bestFit="1" customWidth="1"/>
    <col min="2316" max="2316" width="13.42578125" customWidth="1"/>
    <col min="2317" max="2318" width="14.42578125" bestFit="1" customWidth="1"/>
    <col min="2319" max="2319" width="17.140625" bestFit="1" customWidth="1"/>
    <col min="2320" max="2320" width="14.5703125" bestFit="1" customWidth="1"/>
    <col min="2321" max="2321" width="16.28515625" bestFit="1" customWidth="1"/>
    <col min="2322" max="2322" width="16.140625" bestFit="1" customWidth="1"/>
    <col min="2323" max="2323" width="14.140625" bestFit="1" customWidth="1"/>
    <col min="2324" max="2324" width="15.7109375" bestFit="1" customWidth="1"/>
    <col min="2325" max="2328" width="14.42578125" bestFit="1" customWidth="1"/>
    <col min="2329" max="2329" width="16" bestFit="1" customWidth="1"/>
    <col min="2561" max="2561" width="13.85546875" customWidth="1"/>
    <col min="2562" max="2563" width="17.28515625" bestFit="1" customWidth="1"/>
    <col min="2564" max="2564" width="15.7109375" customWidth="1"/>
    <col min="2565" max="2565" width="10.28515625" bestFit="1" customWidth="1"/>
    <col min="2566" max="2567" width="17.28515625" bestFit="1" customWidth="1"/>
    <col min="2568" max="2568" width="15.5703125" bestFit="1" customWidth="1"/>
    <col min="2569" max="2569" width="9.7109375" bestFit="1" customWidth="1"/>
    <col min="2572" max="2572" width="13.42578125" customWidth="1"/>
    <col min="2573" max="2574" width="14.42578125" bestFit="1" customWidth="1"/>
    <col min="2575" max="2575" width="17.140625" bestFit="1" customWidth="1"/>
    <col min="2576" max="2576" width="14.5703125" bestFit="1" customWidth="1"/>
    <col min="2577" max="2577" width="16.28515625" bestFit="1" customWidth="1"/>
    <col min="2578" max="2578" width="16.140625" bestFit="1" customWidth="1"/>
    <col min="2579" max="2579" width="14.140625" bestFit="1" customWidth="1"/>
    <col min="2580" max="2580" width="15.7109375" bestFit="1" customWidth="1"/>
    <col min="2581" max="2584" width="14.42578125" bestFit="1" customWidth="1"/>
    <col min="2585" max="2585" width="16" bestFit="1" customWidth="1"/>
    <col min="2817" max="2817" width="13.85546875" customWidth="1"/>
    <col min="2818" max="2819" width="17.28515625" bestFit="1" customWidth="1"/>
    <col min="2820" max="2820" width="15.7109375" customWidth="1"/>
    <col min="2821" max="2821" width="10.28515625" bestFit="1" customWidth="1"/>
    <col min="2822" max="2823" width="17.28515625" bestFit="1" customWidth="1"/>
    <col min="2824" max="2824" width="15.5703125" bestFit="1" customWidth="1"/>
    <col min="2825" max="2825" width="9.7109375" bestFit="1" customWidth="1"/>
    <col min="2828" max="2828" width="13.42578125" customWidth="1"/>
    <col min="2829" max="2830" width="14.42578125" bestFit="1" customWidth="1"/>
    <col min="2831" max="2831" width="17.140625" bestFit="1" customWidth="1"/>
    <col min="2832" max="2832" width="14.5703125" bestFit="1" customWidth="1"/>
    <col min="2833" max="2833" width="16.28515625" bestFit="1" customWidth="1"/>
    <col min="2834" max="2834" width="16.140625" bestFit="1" customWidth="1"/>
    <col min="2835" max="2835" width="14.140625" bestFit="1" customWidth="1"/>
    <col min="2836" max="2836" width="15.7109375" bestFit="1" customWidth="1"/>
    <col min="2837" max="2840" width="14.42578125" bestFit="1" customWidth="1"/>
    <col min="2841" max="2841" width="16" bestFit="1" customWidth="1"/>
    <col min="3073" max="3073" width="13.85546875" customWidth="1"/>
    <col min="3074" max="3075" width="17.28515625" bestFit="1" customWidth="1"/>
    <col min="3076" max="3076" width="15.7109375" customWidth="1"/>
    <col min="3077" max="3077" width="10.28515625" bestFit="1" customWidth="1"/>
    <col min="3078" max="3079" width="17.28515625" bestFit="1" customWidth="1"/>
    <col min="3080" max="3080" width="15.5703125" bestFit="1" customWidth="1"/>
    <col min="3081" max="3081" width="9.7109375" bestFit="1" customWidth="1"/>
    <col min="3084" max="3084" width="13.42578125" customWidth="1"/>
    <col min="3085" max="3086" width="14.42578125" bestFit="1" customWidth="1"/>
    <col min="3087" max="3087" width="17.140625" bestFit="1" customWidth="1"/>
    <col min="3088" max="3088" width="14.5703125" bestFit="1" customWidth="1"/>
    <col min="3089" max="3089" width="16.28515625" bestFit="1" customWidth="1"/>
    <col min="3090" max="3090" width="16.140625" bestFit="1" customWidth="1"/>
    <col min="3091" max="3091" width="14.140625" bestFit="1" customWidth="1"/>
    <col min="3092" max="3092" width="15.7109375" bestFit="1" customWidth="1"/>
    <col min="3093" max="3096" width="14.42578125" bestFit="1" customWidth="1"/>
    <col min="3097" max="3097" width="16" bestFit="1" customWidth="1"/>
    <col min="3329" max="3329" width="13.85546875" customWidth="1"/>
    <col min="3330" max="3331" width="17.28515625" bestFit="1" customWidth="1"/>
    <col min="3332" max="3332" width="15.7109375" customWidth="1"/>
    <col min="3333" max="3333" width="10.28515625" bestFit="1" customWidth="1"/>
    <col min="3334" max="3335" width="17.28515625" bestFit="1" customWidth="1"/>
    <col min="3336" max="3336" width="15.5703125" bestFit="1" customWidth="1"/>
    <col min="3337" max="3337" width="9.7109375" bestFit="1" customWidth="1"/>
    <col min="3340" max="3340" width="13.42578125" customWidth="1"/>
    <col min="3341" max="3342" width="14.42578125" bestFit="1" customWidth="1"/>
    <col min="3343" max="3343" width="17.140625" bestFit="1" customWidth="1"/>
    <col min="3344" max="3344" width="14.5703125" bestFit="1" customWidth="1"/>
    <col min="3345" max="3345" width="16.28515625" bestFit="1" customWidth="1"/>
    <col min="3346" max="3346" width="16.140625" bestFit="1" customWidth="1"/>
    <col min="3347" max="3347" width="14.140625" bestFit="1" customWidth="1"/>
    <col min="3348" max="3348" width="15.7109375" bestFit="1" customWidth="1"/>
    <col min="3349" max="3352" width="14.42578125" bestFit="1" customWidth="1"/>
    <col min="3353" max="3353" width="16" bestFit="1" customWidth="1"/>
    <col min="3585" max="3585" width="13.85546875" customWidth="1"/>
    <col min="3586" max="3587" width="17.28515625" bestFit="1" customWidth="1"/>
    <col min="3588" max="3588" width="15.7109375" customWidth="1"/>
    <col min="3589" max="3589" width="10.28515625" bestFit="1" customWidth="1"/>
    <col min="3590" max="3591" width="17.28515625" bestFit="1" customWidth="1"/>
    <col min="3592" max="3592" width="15.5703125" bestFit="1" customWidth="1"/>
    <col min="3593" max="3593" width="9.7109375" bestFit="1" customWidth="1"/>
    <col min="3596" max="3596" width="13.42578125" customWidth="1"/>
    <col min="3597" max="3598" width="14.42578125" bestFit="1" customWidth="1"/>
    <col min="3599" max="3599" width="17.140625" bestFit="1" customWidth="1"/>
    <col min="3600" max="3600" width="14.5703125" bestFit="1" customWidth="1"/>
    <col min="3601" max="3601" width="16.28515625" bestFit="1" customWidth="1"/>
    <col min="3602" max="3602" width="16.140625" bestFit="1" customWidth="1"/>
    <col min="3603" max="3603" width="14.140625" bestFit="1" customWidth="1"/>
    <col min="3604" max="3604" width="15.7109375" bestFit="1" customWidth="1"/>
    <col min="3605" max="3608" width="14.42578125" bestFit="1" customWidth="1"/>
    <col min="3609" max="3609" width="16" bestFit="1" customWidth="1"/>
    <col min="3841" max="3841" width="13.85546875" customWidth="1"/>
    <col min="3842" max="3843" width="17.28515625" bestFit="1" customWidth="1"/>
    <col min="3844" max="3844" width="15.7109375" customWidth="1"/>
    <col min="3845" max="3845" width="10.28515625" bestFit="1" customWidth="1"/>
    <col min="3846" max="3847" width="17.28515625" bestFit="1" customWidth="1"/>
    <col min="3848" max="3848" width="15.5703125" bestFit="1" customWidth="1"/>
    <col min="3849" max="3849" width="9.7109375" bestFit="1" customWidth="1"/>
    <col min="3852" max="3852" width="13.42578125" customWidth="1"/>
    <col min="3853" max="3854" width="14.42578125" bestFit="1" customWidth="1"/>
    <col min="3855" max="3855" width="17.140625" bestFit="1" customWidth="1"/>
    <col min="3856" max="3856" width="14.5703125" bestFit="1" customWidth="1"/>
    <col min="3857" max="3857" width="16.28515625" bestFit="1" customWidth="1"/>
    <col min="3858" max="3858" width="16.140625" bestFit="1" customWidth="1"/>
    <col min="3859" max="3859" width="14.140625" bestFit="1" customWidth="1"/>
    <col min="3860" max="3860" width="15.7109375" bestFit="1" customWidth="1"/>
    <col min="3861" max="3864" width="14.42578125" bestFit="1" customWidth="1"/>
    <col min="3865" max="3865" width="16" bestFit="1" customWidth="1"/>
    <col min="4097" max="4097" width="13.85546875" customWidth="1"/>
    <col min="4098" max="4099" width="17.28515625" bestFit="1" customWidth="1"/>
    <col min="4100" max="4100" width="15.7109375" customWidth="1"/>
    <col min="4101" max="4101" width="10.28515625" bestFit="1" customWidth="1"/>
    <col min="4102" max="4103" width="17.28515625" bestFit="1" customWidth="1"/>
    <col min="4104" max="4104" width="15.5703125" bestFit="1" customWidth="1"/>
    <col min="4105" max="4105" width="9.7109375" bestFit="1" customWidth="1"/>
    <col min="4108" max="4108" width="13.42578125" customWidth="1"/>
    <col min="4109" max="4110" width="14.42578125" bestFit="1" customWidth="1"/>
    <col min="4111" max="4111" width="17.140625" bestFit="1" customWidth="1"/>
    <col min="4112" max="4112" width="14.5703125" bestFit="1" customWidth="1"/>
    <col min="4113" max="4113" width="16.28515625" bestFit="1" customWidth="1"/>
    <col min="4114" max="4114" width="16.140625" bestFit="1" customWidth="1"/>
    <col min="4115" max="4115" width="14.140625" bestFit="1" customWidth="1"/>
    <col min="4116" max="4116" width="15.7109375" bestFit="1" customWidth="1"/>
    <col min="4117" max="4120" width="14.42578125" bestFit="1" customWidth="1"/>
    <col min="4121" max="4121" width="16" bestFit="1" customWidth="1"/>
    <col min="4353" max="4353" width="13.85546875" customWidth="1"/>
    <col min="4354" max="4355" width="17.28515625" bestFit="1" customWidth="1"/>
    <col min="4356" max="4356" width="15.7109375" customWidth="1"/>
    <col min="4357" max="4357" width="10.28515625" bestFit="1" customWidth="1"/>
    <col min="4358" max="4359" width="17.28515625" bestFit="1" customWidth="1"/>
    <col min="4360" max="4360" width="15.5703125" bestFit="1" customWidth="1"/>
    <col min="4361" max="4361" width="9.7109375" bestFit="1" customWidth="1"/>
    <col min="4364" max="4364" width="13.42578125" customWidth="1"/>
    <col min="4365" max="4366" width="14.42578125" bestFit="1" customWidth="1"/>
    <col min="4367" max="4367" width="17.140625" bestFit="1" customWidth="1"/>
    <col min="4368" max="4368" width="14.5703125" bestFit="1" customWidth="1"/>
    <col min="4369" max="4369" width="16.28515625" bestFit="1" customWidth="1"/>
    <col min="4370" max="4370" width="16.140625" bestFit="1" customWidth="1"/>
    <col min="4371" max="4371" width="14.140625" bestFit="1" customWidth="1"/>
    <col min="4372" max="4372" width="15.7109375" bestFit="1" customWidth="1"/>
    <col min="4373" max="4376" width="14.42578125" bestFit="1" customWidth="1"/>
    <col min="4377" max="4377" width="16" bestFit="1" customWidth="1"/>
    <col min="4609" max="4609" width="13.85546875" customWidth="1"/>
    <col min="4610" max="4611" width="17.28515625" bestFit="1" customWidth="1"/>
    <col min="4612" max="4612" width="15.7109375" customWidth="1"/>
    <col min="4613" max="4613" width="10.28515625" bestFit="1" customWidth="1"/>
    <col min="4614" max="4615" width="17.28515625" bestFit="1" customWidth="1"/>
    <col min="4616" max="4616" width="15.5703125" bestFit="1" customWidth="1"/>
    <col min="4617" max="4617" width="9.7109375" bestFit="1" customWidth="1"/>
    <col min="4620" max="4620" width="13.42578125" customWidth="1"/>
    <col min="4621" max="4622" width="14.42578125" bestFit="1" customWidth="1"/>
    <col min="4623" max="4623" width="17.140625" bestFit="1" customWidth="1"/>
    <col min="4624" max="4624" width="14.5703125" bestFit="1" customWidth="1"/>
    <col min="4625" max="4625" width="16.28515625" bestFit="1" customWidth="1"/>
    <col min="4626" max="4626" width="16.140625" bestFit="1" customWidth="1"/>
    <col min="4627" max="4627" width="14.140625" bestFit="1" customWidth="1"/>
    <col min="4628" max="4628" width="15.7109375" bestFit="1" customWidth="1"/>
    <col min="4629" max="4632" width="14.42578125" bestFit="1" customWidth="1"/>
    <col min="4633" max="4633" width="16" bestFit="1" customWidth="1"/>
    <col min="4865" max="4865" width="13.85546875" customWidth="1"/>
    <col min="4866" max="4867" width="17.28515625" bestFit="1" customWidth="1"/>
    <col min="4868" max="4868" width="15.7109375" customWidth="1"/>
    <col min="4869" max="4869" width="10.28515625" bestFit="1" customWidth="1"/>
    <col min="4870" max="4871" width="17.28515625" bestFit="1" customWidth="1"/>
    <col min="4872" max="4872" width="15.5703125" bestFit="1" customWidth="1"/>
    <col min="4873" max="4873" width="9.7109375" bestFit="1" customWidth="1"/>
    <col min="4876" max="4876" width="13.42578125" customWidth="1"/>
    <col min="4877" max="4878" width="14.42578125" bestFit="1" customWidth="1"/>
    <col min="4879" max="4879" width="17.140625" bestFit="1" customWidth="1"/>
    <col min="4880" max="4880" width="14.5703125" bestFit="1" customWidth="1"/>
    <col min="4881" max="4881" width="16.28515625" bestFit="1" customWidth="1"/>
    <col min="4882" max="4882" width="16.140625" bestFit="1" customWidth="1"/>
    <col min="4883" max="4883" width="14.140625" bestFit="1" customWidth="1"/>
    <col min="4884" max="4884" width="15.7109375" bestFit="1" customWidth="1"/>
    <col min="4885" max="4888" width="14.42578125" bestFit="1" customWidth="1"/>
    <col min="4889" max="4889" width="16" bestFit="1" customWidth="1"/>
    <col min="5121" max="5121" width="13.85546875" customWidth="1"/>
    <col min="5122" max="5123" width="17.28515625" bestFit="1" customWidth="1"/>
    <col min="5124" max="5124" width="15.7109375" customWidth="1"/>
    <col min="5125" max="5125" width="10.28515625" bestFit="1" customWidth="1"/>
    <col min="5126" max="5127" width="17.28515625" bestFit="1" customWidth="1"/>
    <col min="5128" max="5128" width="15.5703125" bestFit="1" customWidth="1"/>
    <col min="5129" max="5129" width="9.7109375" bestFit="1" customWidth="1"/>
    <col min="5132" max="5132" width="13.42578125" customWidth="1"/>
    <col min="5133" max="5134" width="14.42578125" bestFit="1" customWidth="1"/>
    <col min="5135" max="5135" width="17.140625" bestFit="1" customWidth="1"/>
    <col min="5136" max="5136" width="14.5703125" bestFit="1" customWidth="1"/>
    <col min="5137" max="5137" width="16.28515625" bestFit="1" customWidth="1"/>
    <col min="5138" max="5138" width="16.140625" bestFit="1" customWidth="1"/>
    <col min="5139" max="5139" width="14.140625" bestFit="1" customWidth="1"/>
    <col min="5140" max="5140" width="15.7109375" bestFit="1" customWidth="1"/>
    <col min="5141" max="5144" width="14.42578125" bestFit="1" customWidth="1"/>
    <col min="5145" max="5145" width="16" bestFit="1" customWidth="1"/>
    <col min="5377" max="5377" width="13.85546875" customWidth="1"/>
    <col min="5378" max="5379" width="17.28515625" bestFit="1" customWidth="1"/>
    <col min="5380" max="5380" width="15.7109375" customWidth="1"/>
    <col min="5381" max="5381" width="10.28515625" bestFit="1" customWidth="1"/>
    <col min="5382" max="5383" width="17.28515625" bestFit="1" customWidth="1"/>
    <col min="5384" max="5384" width="15.5703125" bestFit="1" customWidth="1"/>
    <col min="5385" max="5385" width="9.7109375" bestFit="1" customWidth="1"/>
    <col min="5388" max="5388" width="13.42578125" customWidth="1"/>
    <col min="5389" max="5390" width="14.42578125" bestFit="1" customWidth="1"/>
    <col min="5391" max="5391" width="17.140625" bestFit="1" customWidth="1"/>
    <col min="5392" max="5392" width="14.5703125" bestFit="1" customWidth="1"/>
    <col min="5393" max="5393" width="16.28515625" bestFit="1" customWidth="1"/>
    <col min="5394" max="5394" width="16.140625" bestFit="1" customWidth="1"/>
    <col min="5395" max="5395" width="14.140625" bestFit="1" customWidth="1"/>
    <col min="5396" max="5396" width="15.7109375" bestFit="1" customWidth="1"/>
    <col min="5397" max="5400" width="14.42578125" bestFit="1" customWidth="1"/>
    <col min="5401" max="5401" width="16" bestFit="1" customWidth="1"/>
    <col min="5633" max="5633" width="13.85546875" customWidth="1"/>
    <col min="5634" max="5635" width="17.28515625" bestFit="1" customWidth="1"/>
    <col min="5636" max="5636" width="15.7109375" customWidth="1"/>
    <col min="5637" max="5637" width="10.28515625" bestFit="1" customWidth="1"/>
    <col min="5638" max="5639" width="17.28515625" bestFit="1" customWidth="1"/>
    <col min="5640" max="5640" width="15.5703125" bestFit="1" customWidth="1"/>
    <col min="5641" max="5641" width="9.7109375" bestFit="1" customWidth="1"/>
    <col min="5644" max="5644" width="13.42578125" customWidth="1"/>
    <col min="5645" max="5646" width="14.42578125" bestFit="1" customWidth="1"/>
    <col min="5647" max="5647" width="17.140625" bestFit="1" customWidth="1"/>
    <col min="5648" max="5648" width="14.5703125" bestFit="1" customWidth="1"/>
    <col min="5649" max="5649" width="16.28515625" bestFit="1" customWidth="1"/>
    <col min="5650" max="5650" width="16.140625" bestFit="1" customWidth="1"/>
    <col min="5651" max="5651" width="14.140625" bestFit="1" customWidth="1"/>
    <col min="5652" max="5652" width="15.7109375" bestFit="1" customWidth="1"/>
    <col min="5653" max="5656" width="14.42578125" bestFit="1" customWidth="1"/>
    <col min="5657" max="5657" width="16" bestFit="1" customWidth="1"/>
    <col min="5889" max="5889" width="13.85546875" customWidth="1"/>
    <col min="5890" max="5891" width="17.28515625" bestFit="1" customWidth="1"/>
    <col min="5892" max="5892" width="15.7109375" customWidth="1"/>
    <col min="5893" max="5893" width="10.28515625" bestFit="1" customWidth="1"/>
    <col min="5894" max="5895" width="17.28515625" bestFit="1" customWidth="1"/>
    <col min="5896" max="5896" width="15.5703125" bestFit="1" customWidth="1"/>
    <col min="5897" max="5897" width="9.7109375" bestFit="1" customWidth="1"/>
    <col min="5900" max="5900" width="13.42578125" customWidth="1"/>
    <col min="5901" max="5902" width="14.42578125" bestFit="1" customWidth="1"/>
    <col min="5903" max="5903" width="17.140625" bestFit="1" customWidth="1"/>
    <col min="5904" max="5904" width="14.5703125" bestFit="1" customWidth="1"/>
    <col min="5905" max="5905" width="16.28515625" bestFit="1" customWidth="1"/>
    <col min="5906" max="5906" width="16.140625" bestFit="1" customWidth="1"/>
    <col min="5907" max="5907" width="14.140625" bestFit="1" customWidth="1"/>
    <col min="5908" max="5908" width="15.7109375" bestFit="1" customWidth="1"/>
    <col min="5909" max="5912" width="14.42578125" bestFit="1" customWidth="1"/>
    <col min="5913" max="5913" width="16" bestFit="1" customWidth="1"/>
    <col min="6145" max="6145" width="13.85546875" customWidth="1"/>
    <col min="6146" max="6147" width="17.28515625" bestFit="1" customWidth="1"/>
    <col min="6148" max="6148" width="15.7109375" customWidth="1"/>
    <col min="6149" max="6149" width="10.28515625" bestFit="1" customWidth="1"/>
    <col min="6150" max="6151" width="17.28515625" bestFit="1" customWidth="1"/>
    <col min="6152" max="6152" width="15.5703125" bestFit="1" customWidth="1"/>
    <col min="6153" max="6153" width="9.7109375" bestFit="1" customWidth="1"/>
    <col min="6156" max="6156" width="13.42578125" customWidth="1"/>
    <col min="6157" max="6158" width="14.42578125" bestFit="1" customWidth="1"/>
    <col min="6159" max="6159" width="17.140625" bestFit="1" customWidth="1"/>
    <col min="6160" max="6160" width="14.5703125" bestFit="1" customWidth="1"/>
    <col min="6161" max="6161" width="16.28515625" bestFit="1" customWidth="1"/>
    <col min="6162" max="6162" width="16.140625" bestFit="1" customWidth="1"/>
    <col min="6163" max="6163" width="14.140625" bestFit="1" customWidth="1"/>
    <col min="6164" max="6164" width="15.7109375" bestFit="1" customWidth="1"/>
    <col min="6165" max="6168" width="14.42578125" bestFit="1" customWidth="1"/>
    <col min="6169" max="6169" width="16" bestFit="1" customWidth="1"/>
    <col min="6401" max="6401" width="13.85546875" customWidth="1"/>
    <col min="6402" max="6403" width="17.28515625" bestFit="1" customWidth="1"/>
    <col min="6404" max="6404" width="15.7109375" customWidth="1"/>
    <col min="6405" max="6405" width="10.28515625" bestFit="1" customWidth="1"/>
    <col min="6406" max="6407" width="17.28515625" bestFit="1" customWidth="1"/>
    <col min="6408" max="6408" width="15.5703125" bestFit="1" customWidth="1"/>
    <col min="6409" max="6409" width="9.7109375" bestFit="1" customWidth="1"/>
    <col min="6412" max="6412" width="13.42578125" customWidth="1"/>
    <col min="6413" max="6414" width="14.42578125" bestFit="1" customWidth="1"/>
    <col min="6415" max="6415" width="17.140625" bestFit="1" customWidth="1"/>
    <col min="6416" max="6416" width="14.5703125" bestFit="1" customWidth="1"/>
    <col min="6417" max="6417" width="16.28515625" bestFit="1" customWidth="1"/>
    <col min="6418" max="6418" width="16.140625" bestFit="1" customWidth="1"/>
    <col min="6419" max="6419" width="14.140625" bestFit="1" customWidth="1"/>
    <col min="6420" max="6420" width="15.7109375" bestFit="1" customWidth="1"/>
    <col min="6421" max="6424" width="14.42578125" bestFit="1" customWidth="1"/>
    <col min="6425" max="6425" width="16" bestFit="1" customWidth="1"/>
    <col min="6657" max="6657" width="13.85546875" customWidth="1"/>
    <col min="6658" max="6659" width="17.28515625" bestFit="1" customWidth="1"/>
    <col min="6660" max="6660" width="15.7109375" customWidth="1"/>
    <col min="6661" max="6661" width="10.28515625" bestFit="1" customWidth="1"/>
    <col min="6662" max="6663" width="17.28515625" bestFit="1" customWidth="1"/>
    <col min="6664" max="6664" width="15.5703125" bestFit="1" customWidth="1"/>
    <col min="6665" max="6665" width="9.7109375" bestFit="1" customWidth="1"/>
    <col min="6668" max="6668" width="13.42578125" customWidth="1"/>
    <col min="6669" max="6670" width="14.42578125" bestFit="1" customWidth="1"/>
    <col min="6671" max="6671" width="17.140625" bestFit="1" customWidth="1"/>
    <col min="6672" max="6672" width="14.5703125" bestFit="1" customWidth="1"/>
    <col min="6673" max="6673" width="16.28515625" bestFit="1" customWidth="1"/>
    <col min="6674" max="6674" width="16.140625" bestFit="1" customWidth="1"/>
    <col min="6675" max="6675" width="14.140625" bestFit="1" customWidth="1"/>
    <col min="6676" max="6676" width="15.7109375" bestFit="1" customWidth="1"/>
    <col min="6677" max="6680" width="14.42578125" bestFit="1" customWidth="1"/>
    <col min="6681" max="6681" width="16" bestFit="1" customWidth="1"/>
    <col min="6913" max="6913" width="13.85546875" customWidth="1"/>
    <col min="6914" max="6915" width="17.28515625" bestFit="1" customWidth="1"/>
    <col min="6916" max="6916" width="15.7109375" customWidth="1"/>
    <col min="6917" max="6917" width="10.28515625" bestFit="1" customWidth="1"/>
    <col min="6918" max="6919" width="17.28515625" bestFit="1" customWidth="1"/>
    <col min="6920" max="6920" width="15.5703125" bestFit="1" customWidth="1"/>
    <col min="6921" max="6921" width="9.7109375" bestFit="1" customWidth="1"/>
    <col min="6924" max="6924" width="13.42578125" customWidth="1"/>
    <col min="6925" max="6926" width="14.42578125" bestFit="1" customWidth="1"/>
    <col min="6927" max="6927" width="17.140625" bestFit="1" customWidth="1"/>
    <col min="6928" max="6928" width="14.5703125" bestFit="1" customWidth="1"/>
    <col min="6929" max="6929" width="16.28515625" bestFit="1" customWidth="1"/>
    <col min="6930" max="6930" width="16.140625" bestFit="1" customWidth="1"/>
    <col min="6931" max="6931" width="14.140625" bestFit="1" customWidth="1"/>
    <col min="6932" max="6932" width="15.7109375" bestFit="1" customWidth="1"/>
    <col min="6933" max="6936" width="14.42578125" bestFit="1" customWidth="1"/>
    <col min="6937" max="6937" width="16" bestFit="1" customWidth="1"/>
    <col min="7169" max="7169" width="13.85546875" customWidth="1"/>
    <col min="7170" max="7171" width="17.28515625" bestFit="1" customWidth="1"/>
    <col min="7172" max="7172" width="15.7109375" customWidth="1"/>
    <col min="7173" max="7173" width="10.28515625" bestFit="1" customWidth="1"/>
    <col min="7174" max="7175" width="17.28515625" bestFit="1" customWidth="1"/>
    <col min="7176" max="7176" width="15.5703125" bestFit="1" customWidth="1"/>
    <col min="7177" max="7177" width="9.7109375" bestFit="1" customWidth="1"/>
    <col min="7180" max="7180" width="13.42578125" customWidth="1"/>
    <col min="7181" max="7182" width="14.42578125" bestFit="1" customWidth="1"/>
    <col min="7183" max="7183" width="17.140625" bestFit="1" customWidth="1"/>
    <col min="7184" max="7184" width="14.5703125" bestFit="1" customWidth="1"/>
    <col min="7185" max="7185" width="16.28515625" bestFit="1" customWidth="1"/>
    <col min="7186" max="7186" width="16.140625" bestFit="1" customWidth="1"/>
    <col min="7187" max="7187" width="14.140625" bestFit="1" customWidth="1"/>
    <col min="7188" max="7188" width="15.7109375" bestFit="1" customWidth="1"/>
    <col min="7189" max="7192" width="14.42578125" bestFit="1" customWidth="1"/>
    <col min="7193" max="7193" width="16" bestFit="1" customWidth="1"/>
    <col min="7425" max="7425" width="13.85546875" customWidth="1"/>
    <col min="7426" max="7427" width="17.28515625" bestFit="1" customWidth="1"/>
    <col min="7428" max="7428" width="15.7109375" customWidth="1"/>
    <col min="7429" max="7429" width="10.28515625" bestFit="1" customWidth="1"/>
    <col min="7430" max="7431" width="17.28515625" bestFit="1" customWidth="1"/>
    <col min="7432" max="7432" width="15.5703125" bestFit="1" customWidth="1"/>
    <col min="7433" max="7433" width="9.7109375" bestFit="1" customWidth="1"/>
    <col min="7436" max="7436" width="13.42578125" customWidth="1"/>
    <col min="7437" max="7438" width="14.42578125" bestFit="1" customWidth="1"/>
    <col min="7439" max="7439" width="17.140625" bestFit="1" customWidth="1"/>
    <col min="7440" max="7440" width="14.5703125" bestFit="1" customWidth="1"/>
    <col min="7441" max="7441" width="16.28515625" bestFit="1" customWidth="1"/>
    <col min="7442" max="7442" width="16.140625" bestFit="1" customWidth="1"/>
    <col min="7443" max="7443" width="14.140625" bestFit="1" customWidth="1"/>
    <col min="7444" max="7444" width="15.7109375" bestFit="1" customWidth="1"/>
    <col min="7445" max="7448" width="14.42578125" bestFit="1" customWidth="1"/>
    <col min="7449" max="7449" width="16" bestFit="1" customWidth="1"/>
    <col min="7681" max="7681" width="13.85546875" customWidth="1"/>
    <col min="7682" max="7683" width="17.28515625" bestFit="1" customWidth="1"/>
    <col min="7684" max="7684" width="15.7109375" customWidth="1"/>
    <col min="7685" max="7685" width="10.28515625" bestFit="1" customWidth="1"/>
    <col min="7686" max="7687" width="17.28515625" bestFit="1" customWidth="1"/>
    <col min="7688" max="7688" width="15.5703125" bestFit="1" customWidth="1"/>
    <col min="7689" max="7689" width="9.7109375" bestFit="1" customWidth="1"/>
    <col min="7692" max="7692" width="13.42578125" customWidth="1"/>
    <col min="7693" max="7694" width="14.42578125" bestFit="1" customWidth="1"/>
    <col min="7695" max="7695" width="17.140625" bestFit="1" customWidth="1"/>
    <col min="7696" max="7696" width="14.5703125" bestFit="1" customWidth="1"/>
    <col min="7697" max="7697" width="16.28515625" bestFit="1" customWidth="1"/>
    <col min="7698" max="7698" width="16.140625" bestFit="1" customWidth="1"/>
    <col min="7699" max="7699" width="14.140625" bestFit="1" customWidth="1"/>
    <col min="7700" max="7700" width="15.7109375" bestFit="1" customWidth="1"/>
    <col min="7701" max="7704" width="14.42578125" bestFit="1" customWidth="1"/>
    <col min="7705" max="7705" width="16" bestFit="1" customWidth="1"/>
    <col min="7937" max="7937" width="13.85546875" customWidth="1"/>
    <col min="7938" max="7939" width="17.28515625" bestFit="1" customWidth="1"/>
    <col min="7940" max="7940" width="15.7109375" customWidth="1"/>
    <col min="7941" max="7941" width="10.28515625" bestFit="1" customWidth="1"/>
    <col min="7942" max="7943" width="17.28515625" bestFit="1" customWidth="1"/>
    <col min="7944" max="7944" width="15.5703125" bestFit="1" customWidth="1"/>
    <col min="7945" max="7945" width="9.7109375" bestFit="1" customWidth="1"/>
    <col min="7948" max="7948" width="13.42578125" customWidth="1"/>
    <col min="7949" max="7950" width="14.42578125" bestFit="1" customWidth="1"/>
    <col min="7951" max="7951" width="17.140625" bestFit="1" customWidth="1"/>
    <col min="7952" max="7952" width="14.5703125" bestFit="1" customWidth="1"/>
    <col min="7953" max="7953" width="16.28515625" bestFit="1" customWidth="1"/>
    <col min="7954" max="7954" width="16.140625" bestFit="1" customWidth="1"/>
    <col min="7955" max="7955" width="14.140625" bestFit="1" customWidth="1"/>
    <col min="7956" max="7956" width="15.7109375" bestFit="1" customWidth="1"/>
    <col min="7957" max="7960" width="14.42578125" bestFit="1" customWidth="1"/>
    <col min="7961" max="7961" width="16" bestFit="1" customWidth="1"/>
    <col min="8193" max="8193" width="13.85546875" customWidth="1"/>
    <col min="8194" max="8195" width="17.28515625" bestFit="1" customWidth="1"/>
    <col min="8196" max="8196" width="15.7109375" customWidth="1"/>
    <col min="8197" max="8197" width="10.28515625" bestFit="1" customWidth="1"/>
    <col min="8198" max="8199" width="17.28515625" bestFit="1" customWidth="1"/>
    <col min="8200" max="8200" width="15.5703125" bestFit="1" customWidth="1"/>
    <col min="8201" max="8201" width="9.7109375" bestFit="1" customWidth="1"/>
    <col min="8204" max="8204" width="13.42578125" customWidth="1"/>
    <col min="8205" max="8206" width="14.42578125" bestFit="1" customWidth="1"/>
    <col min="8207" max="8207" width="17.140625" bestFit="1" customWidth="1"/>
    <col min="8208" max="8208" width="14.5703125" bestFit="1" customWidth="1"/>
    <col min="8209" max="8209" width="16.28515625" bestFit="1" customWidth="1"/>
    <col min="8210" max="8210" width="16.140625" bestFit="1" customWidth="1"/>
    <col min="8211" max="8211" width="14.140625" bestFit="1" customWidth="1"/>
    <col min="8212" max="8212" width="15.7109375" bestFit="1" customWidth="1"/>
    <col min="8213" max="8216" width="14.42578125" bestFit="1" customWidth="1"/>
    <col min="8217" max="8217" width="16" bestFit="1" customWidth="1"/>
    <col min="8449" max="8449" width="13.85546875" customWidth="1"/>
    <col min="8450" max="8451" width="17.28515625" bestFit="1" customWidth="1"/>
    <col min="8452" max="8452" width="15.7109375" customWidth="1"/>
    <col min="8453" max="8453" width="10.28515625" bestFit="1" customWidth="1"/>
    <col min="8454" max="8455" width="17.28515625" bestFit="1" customWidth="1"/>
    <col min="8456" max="8456" width="15.5703125" bestFit="1" customWidth="1"/>
    <col min="8457" max="8457" width="9.7109375" bestFit="1" customWidth="1"/>
    <col min="8460" max="8460" width="13.42578125" customWidth="1"/>
    <col min="8461" max="8462" width="14.42578125" bestFit="1" customWidth="1"/>
    <col min="8463" max="8463" width="17.140625" bestFit="1" customWidth="1"/>
    <col min="8464" max="8464" width="14.5703125" bestFit="1" customWidth="1"/>
    <col min="8465" max="8465" width="16.28515625" bestFit="1" customWidth="1"/>
    <col min="8466" max="8466" width="16.140625" bestFit="1" customWidth="1"/>
    <col min="8467" max="8467" width="14.140625" bestFit="1" customWidth="1"/>
    <col min="8468" max="8468" width="15.7109375" bestFit="1" customWidth="1"/>
    <col min="8469" max="8472" width="14.42578125" bestFit="1" customWidth="1"/>
    <col min="8473" max="8473" width="16" bestFit="1" customWidth="1"/>
    <col min="8705" max="8705" width="13.85546875" customWidth="1"/>
    <col min="8706" max="8707" width="17.28515625" bestFit="1" customWidth="1"/>
    <col min="8708" max="8708" width="15.7109375" customWidth="1"/>
    <col min="8709" max="8709" width="10.28515625" bestFit="1" customWidth="1"/>
    <col min="8710" max="8711" width="17.28515625" bestFit="1" customWidth="1"/>
    <col min="8712" max="8712" width="15.5703125" bestFit="1" customWidth="1"/>
    <col min="8713" max="8713" width="9.7109375" bestFit="1" customWidth="1"/>
    <col min="8716" max="8716" width="13.42578125" customWidth="1"/>
    <col min="8717" max="8718" width="14.42578125" bestFit="1" customWidth="1"/>
    <col min="8719" max="8719" width="17.140625" bestFit="1" customWidth="1"/>
    <col min="8720" max="8720" width="14.5703125" bestFit="1" customWidth="1"/>
    <col min="8721" max="8721" width="16.28515625" bestFit="1" customWidth="1"/>
    <col min="8722" max="8722" width="16.140625" bestFit="1" customWidth="1"/>
    <col min="8723" max="8723" width="14.140625" bestFit="1" customWidth="1"/>
    <col min="8724" max="8724" width="15.7109375" bestFit="1" customWidth="1"/>
    <col min="8725" max="8728" width="14.42578125" bestFit="1" customWidth="1"/>
    <col min="8729" max="8729" width="16" bestFit="1" customWidth="1"/>
    <col min="8961" max="8961" width="13.85546875" customWidth="1"/>
    <col min="8962" max="8963" width="17.28515625" bestFit="1" customWidth="1"/>
    <col min="8964" max="8964" width="15.7109375" customWidth="1"/>
    <col min="8965" max="8965" width="10.28515625" bestFit="1" customWidth="1"/>
    <col min="8966" max="8967" width="17.28515625" bestFit="1" customWidth="1"/>
    <col min="8968" max="8968" width="15.5703125" bestFit="1" customWidth="1"/>
    <col min="8969" max="8969" width="9.7109375" bestFit="1" customWidth="1"/>
    <col min="8972" max="8972" width="13.42578125" customWidth="1"/>
    <col min="8973" max="8974" width="14.42578125" bestFit="1" customWidth="1"/>
    <col min="8975" max="8975" width="17.140625" bestFit="1" customWidth="1"/>
    <col min="8976" max="8976" width="14.5703125" bestFit="1" customWidth="1"/>
    <col min="8977" max="8977" width="16.28515625" bestFit="1" customWidth="1"/>
    <col min="8978" max="8978" width="16.140625" bestFit="1" customWidth="1"/>
    <col min="8979" max="8979" width="14.140625" bestFit="1" customWidth="1"/>
    <col min="8980" max="8980" width="15.7109375" bestFit="1" customWidth="1"/>
    <col min="8981" max="8984" width="14.42578125" bestFit="1" customWidth="1"/>
    <col min="8985" max="8985" width="16" bestFit="1" customWidth="1"/>
    <col min="9217" max="9217" width="13.85546875" customWidth="1"/>
    <col min="9218" max="9219" width="17.28515625" bestFit="1" customWidth="1"/>
    <col min="9220" max="9220" width="15.7109375" customWidth="1"/>
    <col min="9221" max="9221" width="10.28515625" bestFit="1" customWidth="1"/>
    <col min="9222" max="9223" width="17.28515625" bestFit="1" customWidth="1"/>
    <col min="9224" max="9224" width="15.5703125" bestFit="1" customWidth="1"/>
    <col min="9225" max="9225" width="9.7109375" bestFit="1" customWidth="1"/>
    <col min="9228" max="9228" width="13.42578125" customWidth="1"/>
    <col min="9229" max="9230" width="14.42578125" bestFit="1" customWidth="1"/>
    <col min="9231" max="9231" width="17.140625" bestFit="1" customWidth="1"/>
    <col min="9232" max="9232" width="14.5703125" bestFit="1" customWidth="1"/>
    <col min="9233" max="9233" width="16.28515625" bestFit="1" customWidth="1"/>
    <col min="9234" max="9234" width="16.140625" bestFit="1" customWidth="1"/>
    <col min="9235" max="9235" width="14.140625" bestFit="1" customWidth="1"/>
    <col min="9236" max="9236" width="15.7109375" bestFit="1" customWidth="1"/>
    <col min="9237" max="9240" width="14.42578125" bestFit="1" customWidth="1"/>
    <col min="9241" max="9241" width="16" bestFit="1" customWidth="1"/>
    <col min="9473" max="9473" width="13.85546875" customWidth="1"/>
    <col min="9474" max="9475" width="17.28515625" bestFit="1" customWidth="1"/>
    <col min="9476" max="9476" width="15.7109375" customWidth="1"/>
    <col min="9477" max="9477" width="10.28515625" bestFit="1" customWidth="1"/>
    <col min="9478" max="9479" width="17.28515625" bestFit="1" customWidth="1"/>
    <col min="9480" max="9480" width="15.5703125" bestFit="1" customWidth="1"/>
    <col min="9481" max="9481" width="9.7109375" bestFit="1" customWidth="1"/>
    <col min="9484" max="9484" width="13.42578125" customWidth="1"/>
    <col min="9485" max="9486" width="14.42578125" bestFit="1" customWidth="1"/>
    <col min="9487" max="9487" width="17.140625" bestFit="1" customWidth="1"/>
    <col min="9488" max="9488" width="14.5703125" bestFit="1" customWidth="1"/>
    <col min="9489" max="9489" width="16.28515625" bestFit="1" customWidth="1"/>
    <col min="9490" max="9490" width="16.140625" bestFit="1" customWidth="1"/>
    <col min="9491" max="9491" width="14.140625" bestFit="1" customWidth="1"/>
    <col min="9492" max="9492" width="15.7109375" bestFit="1" customWidth="1"/>
    <col min="9493" max="9496" width="14.42578125" bestFit="1" customWidth="1"/>
    <col min="9497" max="9497" width="16" bestFit="1" customWidth="1"/>
    <col min="9729" max="9729" width="13.85546875" customWidth="1"/>
    <col min="9730" max="9731" width="17.28515625" bestFit="1" customWidth="1"/>
    <col min="9732" max="9732" width="15.7109375" customWidth="1"/>
    <col min="9733" max="9733" width="10.28515625" bestFit="1" customWidth="1"/>
    <col min="9734" max="9735" width="17.28515625" bestFit="1" customWidth="1"/>
    <col min="9736" max="9736" width="15.5703125" bestFit="1" customWidth="1"/>
    <col min="9737" max="9737" width="9.7109375" bestFit="1" customWidth="1"/>
    <col min="9740" max="9740" width="13.42578125" customWidth="1"/>
    <col min="9741" max="9742" width="14.42578125" bestFit="1" customWidth="1"/>
    <col min="9743" max="9743" width="17.140625" bestFit="1" customWidth="1"/>
    <col min="9744" max="9744" width="14.5703125" bestFit="1" customWidth="1"/>
    <col min="9745" max="9745" width="16.28515625" bestFit="1" customWidth="1"/>
    <col min="9746" max="9746" width="16.140625" bestFit="1" customWidth="1"/>
    <col min="9747" max="9747" width="14.140625" bestFit="1" customWidth="1"/>
    <col min="9748" max="9748" width="15.7109375" bestFit="1" customWidth="1"/>
    <col min="9749" max="9752" width="14.42578125" bestFit="1" customWidth="1"/>
    <col min="9753" max="9753" width="16" bestFit="1" customWidth="1"/>
    <col min="9985" max="9985" width="13.85546875" customWidth="1"/>
    <col min="9986" max="9987" width="17.28515625" bestFit="1" customWidth="1"/>
    <col min="9988" max="9988" width="15.7109375" customWidth="1"/>
    <col min="9989" max="9989" width="10.28515625" bestFit="1" customWidth="1"/>
    <col min="9990" max="9991" width="17.28515625" bestFit="1" customWidth="1"/>
    <col min="9992" max="9992" width="15.5703125" bestFit="1" customWidth="1"/>
    <col min="9993" max="9993" width="9.7109375" bestFit="1" customWidth="1"/>
    <col min="9996" max="9996" width="13.42578125" customWidth="1"/>
    <col min="9997" max="9998" width="14.42578125" bestFit="1" customWidth="1"/>
    <col min="9999" max="9999" width="17.140625" bestFit="1" customWidth="1"/>
    <col min="10000" max="10000" width="14.5703125" bestFit="1" customWidth="1"/>
    <col min="10001" max="10001" width="16.28515625" bestFit="1" customWidth="1"/>
    <col min="10002" max="10002" width="16.140625" bestFit="1" customWidth="1"/>
    <col min="10003" max="10003" width="14.140625" bestFit="1" customWidth="1"/>
    <col min="10004" max="10004" width="15.7109375" bestFit="1" customWidth="1"/>
    <col min="10005" max="10008" width="14.42578125" bestFit="1" customWidth="1"/>
    <col min="10009" max="10009" width="16" bestFit="1" customWidth="1"/>
    <col min="10241" max="10241" width="13.85546875" customWidth="1"/>
    <col min="10242" max="10243" width="17.28515625" bestFit="1" customWidth="1"/>
    <col min="10244" max="10244" width="15.7109375" customWidth="1"/>
    <col min="10245" max="10245" width="10.28515625" bestFit="1" customWidth="1"/>
    <col min="10246" max="10247" width="17.28515625" bestFit="1" customWidth="1"/>
    <col min="10248" max="10248" width="15.5703125" bestFit="1" customWidth="1"/>
    <col min="10249" max="10249" width="9.7109375" bestFit="1" customWidth="1"/>
    <col min="10252" max="10252" width="13.42578125" customWidth="1"/>
    <col min="10253" max="10254" width="14.42578125" bestFit="1" customWidth="1"/>
    <col min="10255" max="10255" width="17.140625" bestFit="1" customWidth="1"/>
    <col min="10256" max="10256" width="14.5703125" bestFit="1" customWidth="1"/>
    <col min="10257" max="10257" width="16.28515625" bestFit="1" customWidth="1"/>
    <col min="10258" max="10258" width="16.140625" bestFit="1" customWidth="1"/>
    <col min="10259" max="10259" width="14.140625" bestFit="1" customWidth="1"/>
    <col min="10260" max="10260" width="15.7109375" bestFit="1" customWidth="1"/>
    <col min="10261" max="10264" width="14.42578125" bestFit="1" customWidth="1"/>
    <col min="10265" max="10265" width="16" bestFit="1" customWidth="1"/>
    <col min="10497" max="10497" width="13.85546875" customWidth="1"/>
    <col min="10498" max="10499" width="17.28515625" bestFit="1" customWidth="1"/>
    <col min="10500" max="10500" width="15.7109375" customWidth="1"/>
    <col min="10501" max="10501" width="10.28515625" bestFit="1" customWidth="1"/>
    <col min="10502" max="10503" width="17.28515625" bestFit="1" customWidth="1"/>
    <col min="10504" max="10504" width="15.5703125" bestFit="1" customWidth="1"/>
    <col min="10505" max="10505" width="9.7109375" bestFit="1" customWidth="1"/>
    <col min="10508" max="10508" width="13.42578125" customWidth="1"/>
    <col min="10509" max="10510" width="14.42578125" bestFit="1" customWidth="1"/>
    <col min="10511" max="10511" width="17.140625" bestFit="1" customWidth="1"/>
    <col min="10512" max="10512" width="14.5703125" bestFit="1" customWidth="1"/>
    <col min="10513" max="10513" width="16.28515625" bestFit="1" customWidth="1"/>
    <col min="10514" max="10514" width="16.140625" bestFit="1" customWidth="1"/>
    <col min="10515" max="10515" width="14.140625" bestFit="1" customWidth="1"/>
    <col min="10516" max="10516" width="15.7109375" bestFit="1" customWidth="1"/>
    <col min="10517" max="10520" width="14.42578125" bestFit="1" customWidth="1"/>
    <col min="10521" max="10521" width="16" bestFit="1" customWidth="1"/>
    <col min="10753" max="10753" width="13.85546875" customWidth="1"/>
    <col min="10754" max="10755" width="17.28515625" bestFit="1" customWidth="1"/>
    <col min="10756" max="10756" width="15.7109375" customWidth="1"/>
    <col min="10757" max="10757" width="10.28515625" bestFit="1" customWidth="1"/>
    <col min="10758" max="10759" width="17.28515625" bestFit="1" customWidth="1"/>
    <col min="10760" max="10760" width="15.5703125" bestFit="1" customWidth="1"/>
    <col min="10761" max="10761" width="9.7109375" bestFit="1" customWidth="1"/>
    <col min="10764" max="10764" width="13.42578125" customWidth="1"/>
    <col min="10765" max="10766" width="14.42578125" bestFit="1" customWidth="1"/>
    <col min="10767" max="10767" width="17.140625" bestFit="1" customWidth="1"/>
    <col min="10768" max="10768" width="14.5703125" bestFit="1" customWidth="1"/>
    <col min="10769" max="10769" width="16.28515625" bestFit="1" customWidth="1"/>
    <col min="10770" max="10770" width="16.140625" bestFit="1" customWidth="1"/>
    <col min="10771" max="10771" width="14.140625" bestFit="1" customWidth="1"/>
    <col min="10772" max="10772" width="15.7109375" bestFit="1" customWidth="1"/>
    <col min="10773" max="10776" width="14.42578125" bestFit="1" customWidth="1"/>
    <col min="10777" max="10777" width="16" bestFit="1" customWidth="1"/>
    <col min="11009" max="11009" width="13.85546875" customWidth="1"/>
    <col min="11010" max="11011" width="17.28515625" bestFit="1" customWidth="1"/>
    <col min="11012" max="11012" width="15.7109375" customWidth="1"/>
    <col min="11013" max="11013" width="10.28515625" bestFit="1" customWidth="1"/>
    <col min="11014" max="11015" width="17.28515625" bestFit="1" customWidth="1"/>
    <col min="11016" max="11016" width="15.5703125" bestFit="1" customWidth="1"/>
    <col min="11017" max="11017" width="9.7109375" bestFit="1" customWidth="1"/>
    <col min="11020" max="11020" width="13.42578125" customWidth="1"/>
    <col min="11021" max="11022" width="14.42578125" bestFit="1" customWidth="1"/>
    <col min="11023" max="11023" width="17.140625" bestFit="1" customWidth="1"/>
    <col min="11024" max="11024" width="14.5703125" bestFit="1" customWidth="1"/>
    <col min="11025" max="11025" width="16.28515625" bestFit="1" customWidth="1"/>
    <col min="11026" max="11026" width="16.140625" bestFit="1" customWidth="1"/>
    <col min="11027" max="11027" width="14.140625" bestFit="1" customWidth="1"/>
    <col min="11028" max="11028" width="15.7109375" bestFit="1" customWidth="1"/>
    <col min="11029" max="11032" width="14.42578125" bestFit="1" customWidth="1"/>
    <col min="11033" max="11033" width="16" bestFit="1" customWidth="1"/>
    <col min="11265" max="11265" width="13.85546875" customWidth="1"/>
    <col min="11266" max="11267" width="17.28515625" bestFit="1" customWidth="1"/>
    <col min="11268" max="11268" width="15.7109375" customWidth="1"/>
    <col min="11269" max="11269" width="10.28515625" bestFit="1" customWidth="1"/>
    <col min="11270" max="11271" width="17.28515625" bestFit="1" customWidth="1"/>
    <col min="11272" max="11272" width="15.5703125" bestFit="1" customWidth="1"/>
    <col min="11273" max="11273" width="9.7109375" bestFit="1" customWidth="1"/>
    <col min="11276" max="11276" width="13.42578125" customWidth="1"/>
    <col min="11277" max="11278" width="14.42578125" bestFit="1" customWidth="1"/>
    <col min="11279" max="11279" width="17.140625" bestFit="1" customWidth="1"/>
    <col min="11280" max="11280" width="14.5703125" bestFit="1" customWidth="1"/>
    <col min="11281" max="11281" width="16.28515625" bestFit="1" customWidth="1"/>
    <col min="11282" max="11282" width="16.140625" bestFit="1" customWidth="1"/>
    <col min="11283" max="11283" width="14.140625" bestFit="1" customWidth="1"/>
    <col min="11284" max="11284" width="15.7109375" bestFit="1" customWidth="1"/>
    <col min="11285" max="11288" width="14.42578125" bestFit="1" customWidth="1"/>
    <col min="11289" max="11289" width="16" bestFit="1" customWidth="1"/>
    <col min="11521" max="11521" width="13.85546875" customWidth="1"/>
    <col min="11522" max="11523" width="17.28515625" bestFit="1" customWidth="1"/>
    <col min="11524" max="11524" width="15.7109375" customWidth="1"/>
    <col min="11525" max="11525" width="10.28515625" bestFit="1" customWidth="1"/>
    <col min="11526" max="11527" width="17.28515625" bestFit="1" customWidth="1"/>
    <col min="11528" max="11528" width="15.5703125" bestFit="1" customWidth="1"/>
    <col min="11529" max="11529" width="9.7109375" bestFit="1" customWidth="1"/>
    <col min="11532" max="11532" width="13.42578125" customWidth="1"/>
    <col min="11533" max="11534" width="14.42578125" bestFit="1" customWidth="1"/>
    <col min="11535" max="11535" width="17.140625" bestFit="1" customWidth="1"/>
    <col min="11536" max="11536" width="14.5703125" bestFit="1" customWidth="1"/>
    <col min="11537" max="11537" width="16.28515625" bestFit="1" customWidth="1"/>
    <col min="11538" max="11538" width="16.140625" bestFit="1" customWidth="1"/>
    <col min="11539" max="11539" width="14.140625" bestFit="1" customWidth="1"/>
    <col min="11540" max="11540" width="15.7109375" bestFit="1" customWidth="1"/>
    <col min="11541" max="11544" width="14.42578125" bestFit="1" customWidth="1"/>
    <col min="11545" max="11545" width="16" bestFit="1" customWidth="1"/>
    <col min="11777" max="11777" width="13.85546875" customWidth="1"/>
    <col min="11778" max="11779" width="17.28515625" bestFit="1" customWidth="1"/>
    <col min="11780" max="11780" width="15.7109375" customWidth="1"/>
    <col min="11781" max="11781" width="10.28515625" bestFit="1" customWidth="1"/>
    <col min="11782" max="11783" width="17.28515625" bestFit="1" customWidth="1"/>
    <col min="11784" max="11784" width="15.5703125" bestFit="1" customWidth="1"/>
    <col min="11785" max="11785" width="9.7109375" bestFit="1" customWidth="1"/>
    <col min="11788" max="11788" width="13.42578125" customWidth="1"/>
    <col min="11789" max="11790" width="14.42578125" bestFit="1" customWidth="1"/>
    <col min="11791" max="11791" width="17.140625" bestFit="1" customWidth="1"/>
    <col min="11792" max="11792" width="14.5703125" bestFit="1" customWidth="1"/>
    <col min="11793" max="11793" width="16.28515625" bestFit="1" customWidth="1"/>
    <col min="11794" max="11794" width="16.140625" bestFit="1" customWidth="1"/>
    <col min="11795" max="11795" width="14.140625" bestFit="1" customWidth="1"/>
    <col min="11796" max="11796" width="15.7109375" bestFit="1" customWidth="1"/>
    <col min="11797" max="11800" width="14.42578125" bestFit="1" customWidth="1"/>
    <col min="11801" max="11801" width="16" bestFit="1" customWidth="1"/>
    <col min="12033" max="12033" width="13.85546875" customWidth="1"/>
    <col min="12034" max="12035" width="17.28515625" bestFit="1" customWidth="1"/>
    <col min="12036" max="12036" width="15.7109375" customWidth="1"/>
    <col min="12037" max="12037" width="10.28515625" bestFit="1" customWidth="1"/>
    <col min="12038" max="12039" width="17.28515625" bestFit="1" customWidth="1"/>
    <col min="12040" max="12040" width="15.5703125" bestFit="1" customWidth="1"/>
    <col min="12041" max="12041" width="9.7109375" bestFit="1" customWidth="1"/>
    <col min="12044" max="12044" width="13.42578125" customWidth="1"/>
    <col min="12045" max="12046" width="14.42578125" bestFit="1" customWidth="1"/>
    <col min="12047" max="12047" width="17.140625" bestFit="1" customWidth="1"/>
    <col min="12048" max="12048" width="14.5703125" bestFit="1" customWidth="1"/>
    <col min="12049" max="12049" width="16.28515625" bestFit="1" customWidth="1"/>
    <col min="12050" max="12050" width="16.140625" bestFit="1" customWidth="1"/>
    <col min="12051" max="12051" width="14.140625" bestFit="1" customWidth="1"/>
    <col min="12052" max="12052" width="15.7109375" bestFit="1" customWidth="1"/>
    <col min="12053" max="12056" width="14.42578125" bestFit="1" customWidth="1"/>
    <col min="12057" max="12057" width="16" bestFit="1" customWidth="1"/>
    <col min="12289" max="12289" width="13.85546875" customWidth="1"/>
    <col min="12290" max="12291" width="17.28515625" bestFit="1" customWidth="1"/>
    <col min="12292" max="12292" width="15.7109375" customWidth="1"/>
    <col min="12293" max="12293" width="10.28515625" bestFit="1" customWidth="1"/>
    <col min="12294" max="12295" width="17.28515625" bestFit="1" customWidth="1"/>
    <col min="12296" max="12296" width="15.5703125" bestFit="1" customWidth="1"/>
    <col min="12297" max="12297" width="9.7109375" bestFit="1" customWidth="1"/>
    <col min="12300" max="12300" width="13.42578125" customWidth="1"/>
    <col min="12301" max="12302" width="14.42578125" bestFit="1" customWidth="1"/>
    <col min="12303" max="12303" width="17.140625" bestFit="1" customWidth="1"/>
    <col min="12304" max="12304" width="14.5703125" bestFit="1" customWidth="1"/>
    <col min="12305" max="12305" width="16.28515625" bestFit="1" customWidth="1"/>
    <col min="12306" max="12306" width="16.140625" bestFit="1" customWidth="1"/>
    <col min="12307" max="12307" width="14.140625" bestFit="1" customWidth="1"/>
    <col min="12308" max="12308" width="15.7109375" bestFit="1" customWidth="1"/>
    <col min="12309" max="12312" width="14.42578125" bestFit="1" customWidth="1"/>
    <col min="12313" max="12313" width="16" bestFit="1" customWidth="1"/>
    <col min="12545" max="12545" width="13.85546875" customWidth="1"/>
    <col min="12546" max="12547" width="17.28515625" bestFit="1" customWidth="1"/>
    <col min="12548" max="12548" width="15.7109375" customWidth="1"/>
    <col min="12549" max="12549" width="10.28515625" bestFit="1" customWidth="1"/>
    <col min="12550" max="12551" width="17.28515625" bestFit="1" customWidth="1"/>
    <col min="12552" max="12552" width="15.5703125" bestFit="1" customWidth="1"/>
    <col min="12553" max="12553" width="9.7109375" bestFit="1" customWidth="1"/>
    <col min="12556" max="12556" width="13.42578125" customWidth="1"/>
    <col min="12557" max="12558" width="14.42578125" bestFit="1" customWidth="1"/>
    <col min="12559" max="12559" width="17.140625" bestFit="1" customWidth="1"/>
    <col min="12560" max="12560" width="14.5703125" bestFit="1" customWidth="1"/>
    <col min="12561" max="12561" width="16.28515625" bestFit="1" customWidth="1"/>
    <col min="12562" max="12562" width="16.140625" bestFit="1" customWidth="1"/>
    <col min="12563" max="12563" width="14.140625" bestFit="1" customWidth="1"/>
    <col min="12564" max="12564" width="15.7109375" bestFit="1" customWidth="1"/>
    <col min="12565" max="12568" width="14.42578125" bestFit="1" customWidth="1"/>
    <col min="12569" max="12569" width="16" bestFit="1" customWidth="1"/>
    <col min="12801" max="12801" width="13.85546875" customWidth="1"/>
    <col min="12802" max="12803" width="17.28515625" bestFit="1" customWidth="1"/>
    <col min="12804" max="12804" width="15.7109375" customWidth="1"/>
    <col min="12805" max="12805" width="10.28515625" bestFit="1" customWidth="1"/>
    <col min="12806" max="12807" width="17.28515625" bestFit="1" customWidth="1"/>
    <col min="12808" max="12808" width="15.5703125" bestFit="1" customWidth="1"/>
    <col min="12809" max="12809" width="9.7109375" bestFit="1" customWidth="1"/>
    <col min="12812" max="12812" width="13.42578125" customWidth="1"/>
    <col min="12813" max="12814" width="14.42578125" bestFit="1" customWidth="1"/>
    <col min="12815" max="12815" width="17.140625" bestFit="1" customWidth="1"/>
    <col min="12816" max="12816" width="14.5703125" bestFit="1" customWidth="1"/>
    <col min="12817" max="12817" width="16.28515625" bestFit="1" customWidth="1"/>
    <col min="12818" max="12818" width="16.140625" bestFit="1" customWidth="1"/>
    <col min="12819" max="12819" width="14.140625" bestFit="1" customWidth="1"/>
    <col min="12820" max="12820" width="15.7109375" bestFit="1" customWidth="1"/>
    <col min="12821" max="12824" width="14.42578125" bestFit="1" customWidth="1"/>
    <col min="12825" max="12825" width="16" bestFit="1" customWidth="1"/>
    <col min="13057" max="13057" width="13.85546875" customWidth="1"/>
    <col min="13058" max="13059" width="17.28515625" bestFit="1" customWidth="1"/>
    <col min="13060" max="13060" width="15.7109375" customWidth="1"/>
    <col min="13061" max="13061" width="10.28515625" bestFit="1" customWidth="1"/>
    <col min="13062" max="13063" width="17.28515625" bestFit="1" customWidth="1"/>
    <col min="13064" max="13064" width="15.5703125" bestFit="1" customWidth="1"/>
    <col min="13065" max="13065" width="9.7109375" bestFit="1" customWidth="1"/>
    <col min="13068" max="13068" width="13.42578125" customWidth="1"/>
    <col min="13069" max="13070" width="14.42578125" bestFit="1" customWidth="1"/>
    <col min="13071" max="13071" width="17.140625" bestFit="1" customWidth="1"/>
    <col min="13072" max="13072" width="14.5703125" bestFit="1" customWidth="1"/>
    <col min="13073" max="13073" width="16.28515625" bestFit="1" customWidth="1"/>
    <col min="13074" max="13074" width="16.140625" bestFit="1" customWidth="1"/>
    <col min="13075" max="13075" width="14.140625" bestFit="1" customWidth="1"/>
    <col min="13076" max="13076" width="15.7109375" bestFit="1" customWidth="1"/>
    <col min="13077" max="13080" width="14.42578125" bestFit="1" customWidth="1"/>
    <col min="13081" max="13081" width="16" bestFit="1" customWidth="1"/>
    <col min="13313" max="13313" width="13.85546875" customWidth="1"/>
    <col min="13314" max="13315" width="17.28515625" bestFit="1" customWidth="1"/>
    <col min="13316" max="13316" width="15.7109375" customWidth="1"/>
    <col min="13317" max="13317" width="10.28515625" bestFit="1" customWidth="1"/>
    <col min="13318" max="13319" width="17.28515625" bestFit="1" customWidth="1"/>
    <col min="13320" max="13320" width="15.5703125" bestFit="1" customWidth="1"/>
    <col min="13321" max="13321" width="9.7109375" bestFit="1" customWidth="1"/>
    <col min="13324" max="13324" width="13.42578125" customWidth="1"/>
    <col min="13325" max="13326" width="14.42578125" bestFit="1" customWidth="1"/>
    <col min="13327" max="13327" width="17.140625" bestFit="1" customWidth="1"/>
    <col min="13328" max="13328" width="14.5703125" bestFit="1" customWidth="1"/>
    <col min="13329" max="13329" width="16.28515625" bestFit="1" customWidth="1"/>
    <col min="13330" max="13330" width="16.140625" bestFit="1" customWidth="1"/>
    <col min="13331" max="13331" width="14.140625" bestFit="1" customWidth="1"/>
    <col min="13332" max="13332" width="15.7109375" bestFit="1" customWidth="1"/>
    <col min="13333" max="13336" width="14.42578125" bestFit="1" customWidth="1"/>
    <col min="13337" max="13337" width="16" bestFit="1" customWidth="1"/>
    <col min="13569" max="13569" width="13.85546875" customWidth="1"/>
    <col min="13570" max="13571" width="17.28515625" bestFit="1" customWidth="1"/>
    <col min="13572" max="13572" width="15.7109375" customWidth="1"/>
    <col min="13573" max="13573" width="10.28515625" bestFit="1" customWidth="1"/>
    <col min="13574" max="13575" width="17.28515625" bestFit="1" customWidth="1"/>
    <col min="13576" max="13576" width="15.5703125" bestFit="1" customWidth="1"/>
    <col min="13577" max="13577" width="9.7109375" bestFit="1" customWidth="1"/>
    <col min="13580" max="13580" width="13.42578125" customWidth="1"/>
    <col min="13581" max="13582" width="14.42578125" bestFit="1" customWidth="1"/>
    <col min="13583" max="13583" width="17.140625" bestFit="1" customWidth="1"/>
    <col min="13584" max="13584" width="14.5703125" bestFit="1" customWidth="1"/>
    <col min="13585" max="13585" width="16.28515625" bestFit="1" customWidth="1"/>
    <col min="13586" max="13586" width="16.140625" bestFit="1" customWidth="1"/>
    <col min="13587" max="13587" width="14.140625" bestFit="1" customWidth="1"/>
    <col min="13588" max="13588" width="15.7109375" bestFit="1" customWidth="1"/>
    <col min="13589" max="13592" width="14.42578125" bestFit="1" customWidth="1"/>
    <col min="13593" max="13593" width="16" bestFit="1" customWidth="1"/>
    <col min="13825" max="13825" width="13.85546875" customWidth="1"/>
    <col min="13826" max="13827" width="17.28515625" bestFit="1" customWidth="1"/>
    <col min="13828" max="13828" width="15.7109375" customWidth="1"/>
    <col min="13829" max="13829" width="10.28515625" bestFit="1" customWidth="1"/>
    <col min="13830" max="13831" width="17.28515625" bestFit="1" customWidth="1"/>
    <col min="13832" max="13832" width="15.5703125" bestFit="1" customWidth="1"/>
    <col min="13833" max="13833" width="9.7109375" bestFit="1" customWidth="1"/>
    <col min="13836" max="13836" width="13.42578125" customWidth="1"/>
    <col min="13837" max="13838" width="14.42578125" bestFit="1" customWidth="1"/>
    <col min="13839" max="13839" width="17.140625" bestFit="1" customWidth="1"/>
    <col min="13840" max="13840" width="14.5703125" bestFit="1" customWidth="1"/>
    <col min="13841" max="13841" width="16.28515625" bestFit="1" customWidth="1"/>
    <col min="13842" max="13842" width="16.140625" bestFit="1" customWidth="1"/>
    <col min="13843" max="13843" width="14.140625" bestFit="1" customWidth="1"/>
    <col min="13844" max="13844" width="15.7109375" bestFit="1" customWidth="1"/>
    <col min="13845" max="13848" width="14.42578125" bestFit="1" customWidth="1"/>
    <col min="13849" max="13849" width="16" bestFit="1" customWidth="1"/>
    <col min="14081" max="14081" width="13.85546875" customWidth="1"/>
    <col min="14082" max="14083" width="17.28515625" bestFit="1" customWidth="1"/>
    <col min="14084" max="14084" width="15.7109375" customWidth="1"/>
    <col min="14085" max="14085" width="10.28515625" bestFit="1" customWidth="1"/>
    <col min="14086" max="14087" width="17.28515625" bestFit="1" customWidth="1"/>
    <col min="14088" max="14088" width="15.5703125" bestFit="1" customWidth="1"/>
    <col min="14089" max="14089" width="9.7109375" bestFit="1" customWidth="1"/>
    <col min="14092" max="14092" width="13.42578125" customWidth="1"/>
    <col min="14093" max="14094" width="14.42578125" bestFit="1" customWidth="1"/>
    <col min="14095" max="14095" width="17.140625" bestFit="1" customWidth="1"/>
    <col min="14096" max="14096" width="14.5703125" bestFit="1" customWidth="1"/>
    <col min="14097" max="14097" width="16.28515625" bestFit="1" customWidth="1"/>
    <col min="14098" max="14098" width="16.140625" bestFit="1" customWidth="1"/>
    <col min="14099" max="14099" width="14.140625" bestFit="1" customWidth="1"/>
    <col min="14100" max="14100" width="15.7109375" bestFit="1" customWidth="1"/>
    <col min="14101" max="14104" width="14.42578125" bestFit="1" customWidth="1"/>
    <col min="14105" max="14105" width="16" bestFit="1" customWidth="1"/>
    <col min="14337" max="14337" width="13.85546875" customWidth="1"/>
    <col min="14338" max="14339" width="17.28515625" bestFit="1" customWidth="1"/>
    <col min="14340" max="14340" width="15.7109375" customWidth="1"/>
    <col min="14341" max="14341" width="10.28515625" bestFit="1" customWidth="1"/>
    <col min="14342" max="14343" width="17.28515625" bestFit="1" customWidth="1"/>
    <col min="14344" max="14344" width="15.5703125" bestFit="1" customWidth="1"/>
    <col min="14345" max="14345" width="9.7109375" bestFit="1" customWidth="1"/>
    <col min="14348" max="14348" width="13.42578125" customWidth="1"/>
    <col min="14349" max="14350" width="14.42578125" bestFit="1" customWidth="1"/>
    <col min="14351" max="14351" width="17.140625" bestFit="1" customWidth="1"/>
    <col min="14352" max="14352" width="14.5703125" bestFit="1" customWidth="1"/>
    <col min="14353" max="14353" width="16.28515625" bestFit="1" customWidth="1"/>
    <col min="14354" max="14354" width="16.140625" bestFit="1" customWidth="1"/>
    <col min="14355" max="14355" width="14.140625" bestFit="1" customWidth="1"/>
    <col min="14356" max="14356" width="15.7109375" bestFit="1" customWidth="1"/>
    <col min="14357" max="14360" width="14.42578125" bestFit="1" customWidth="1"/>
    <col min="14361" max="14361" width="16" bestFit="1" customWidth="1"/>
    <col min="14593" max="14593" width="13.85546875" customWidth="1"/>
    <col min="14594" max="14595" width="17.28515625" bestFit="1" customWidth="1"/>
    <col min="14596" max="14596" width="15.7109375" customWidth="1"/>
    <col min="14597" max="14597" width="10.28515625" bestFit="1" customWidth="1"/>
    <col min="14598" max="14599" width="17.28515625" bestFit="1" customWidth="1"/>
    <col min="14600" max="14600" width="15.5703125" bestFit="1" customWidth="1"/>
    <col min="14601" max="14601" width="9.7109375" bestFit="1" customWidth="1"/>
    <col min="14604" max="14604" width="13.42578125" customWidth="1"/>
    <col min="14605" max="14606" width="14.42578125" bestFit="1" customWidth="1"/>
    <col min="14607" max="14607" width="17.140625" bestFit="1" customWidth="1"/>
    <col min="14608" max="14608" width="14.5703125" bestFit="1" customWidth="1"/>
    <col min="14609" max="14609" width="16.28515625" bestFit="1" customWidth="1"/>
    <col min="14610" max="14610" width="16.140625" bestFit="1" customWidth="1"/>
    <col min="14611" max="14611" width="14.140625" bestFit="1" customWidth="1"/>
    <col min="14612" max="14612" width="15.7109375" bestFit="1" customWidth="1"/>
    <col min="14613" max="14616" width="14.42578125" bestFit="1" customWidth="1"/>
    <col min="14617" max="14617" width="16" bestFit="1" customWidth="1"/>
    <col min="14849" max="14849" width="13.85546875" customWidth="1"/>
    <col min="14850" max="14851" width="17.28515625" bestFit="1" customWidth="1"/>
    <col min="14852" max="14852" width="15.7109375" customWidth="1"/>
    <col min="14853" max="14853" width="10.28515625" bestFit="1" customWidth="1"/>
    <col min="14854" max="14855" width="17.28515625" bestFit="1" customWidth="1"/>
    <col min="14856" max="14856" width="15.5703125" bestFit="1" customWidth="1"/>
    <col min="14857" max="14857" width="9.7109375" bestFit="1" customWidth="1"/>
    <col min="14860" max="14860" width="13.42578125" customWidth="1"/>
    <col min="14861" max="14862" width="14.42578125" bestFit="1" customWidth="1"/>
    <col min="14863" max="14863" width="17.140625" bestFit="1" customWidth="1"/>
    <col min="14864" max="14864" width="14.5703125" bestFit="1" customWidth="1"/>
    <col min="14865" max="14865" width="16.28515625" bestFit="1" customWidth="1"/>
    <col min="14866" max="14866" width="16.140625" bestFit="1" customWidth="1"/>
    <col min="14867" max="14867" width="14.140625" bestFit="1" customWidth="1"/>
    <col min="14868" max="14868" width="15.7109375" bestFit="1" customWidth="1"/>
    <col min="14869" max="14872" width="14.42578125" bestFit="1" customWidth="1"/>
    <col min="14873" max="14873" width="16" bestFit="1" customWidth="1"/>
    <col min="15105" max="15105" width="13.85546875" customWidth="1"/>
    <col min="15106" max="15107" width="17.28515625" bestFit="1" customWidth="1"/>
    <col min="15108" max="15108" width="15.7109375" customWidth="1"/>
    <col min="15109" max="15109" width="10.28515625" bestFit="1" customWidth="1"/>
    <col min="15110" max="15111" width="17.28515625" bestFit="1" customWidth="1"/>
    <col min="15112" max="15112" width="15.5703125" bestFit="1" customWidth="1"/>
    <col min="15113" max="15113" width="9.7109375" bestFit="1" customWidth="1"/>
    <col min="15116" max="15116" width="13.42578125" customWidth="1"/>
    <col min="15117" max="15118" width="14.42578125" bestFit="1" customWidth="1"/>
    <col min="15119" max="15119" width="17.140625" bestFit="1" customWidth="1"/>
    <col min="15120" max="15120" width="14.5703125" bestFit="1" customWidth="1"/>
    <col min="15121" max="15121" width="16.28515625" bestFit="1" customWidth="1"/>
    <col min="15122" max="15122" width="16.140625" bestFit="1" customWidth="1"/>
    <col min="15123" max="15123" width="14.140625" bestFit="1" customWidth="1"/>
    <col min="15124" max="15124" width="15.7109375" bestFit="1" customWidth="1"/>
    <col min="15125" max="15128" width="14.42578125" bestFit="1" customWidth="1"/>
    <col min="15129" max="15129" width="16" bestFit="1" customWidth="1"/>
    <col min="15361" max="15361" width="13.85546875" customWidth="1"/>
    <col min="15362" max="15363" width="17.28515625" bestFit="1" customWidth="1"/>
    <col min="15364" max="15364" width="15.7109375" customWidth="1"/>
    <col min="15365" max="15365" width="10.28515625" bestFit="1" customWidth="1"/>
    <col min="15366" max="15367" width="17.28515625" bestFit="1" customWidth="1"/>
    <col min="15368" max="15368" width="15.5703125" bestFit="1" customWidth="1"/>
    <col min="15369" max="15369" width="9.7109375" bestFit="1" customWidth="1"/>
    <col min="15372" max="15372" width="13.42578125" customWidth="1"/>
    <col min="15373" max="15374" width="14.42578125" bestFit="1" customWidth="1"/>
    <col min="15375" max="15375" width="17.140625" bestFit="1" customWidth="1"/>
    <col min="15376" max="15376" width="14.5703125" bestFit="1" customWidth="1"/>
    <col min="15377" max="15377" width="16.28515625" bestFit="1" customWidth="1"/>
    <col min="15378" max="15378" width="16.140625" bestFit="1" customWidth="1"/>
    <col min="15379" max="15379" width="14.140625" bestFit="1" customWidth="1"/>
    <col min="15380" max="15380" width="15.7109375" bestFit="1" customWidth="1"/>
    <col min="15381" max="15384" width="14.42578125" bestFit="1" customWidth="1"/>
    <col min="15385" max="15385" width="16" bestFit="1" customWidth="1"/>
    <col min="15617" max="15617" width="13.85546875" customWidth="1"/>
    <col min="15618" max="15619" width="17.28515625" bestFit="1" customWidth="1"/>
    <col min="15620" max="15620" width="15.7109375" customWidth="1"/>
    <col min="15621" max="15621" width="10.28515625" bestFit="1" customWidth="1"/>
    <col min="15622" max="15623" width="17.28515625" bestFit="1" customWidth="1"/>
    <col min="15624" max="15624" width="15.5703125" bestFit="1" customWidth="1"/>
    <col min="15625" max="15625" width="9.7109375" bestFit="1" customWidth="1"/>
    <col min="15628" max="15628" width="13.42578125" customWidth="1"/>
    <col min="15629" max="15630" width="14.42578125" bestFit="1" customWidth="1"/>
    <col min="15631" max="15631" width="17.140625" bestFit="1" customWidth="1"/>
    <col min="15632" max="15632" width="14.5703125" bestFit="1" customWidth="1"/>
    <col min="15633" max="15633" width="16.28515625" bestFit="1" customWidth="1"/>
    <col min="15634" max="15634" width="16.140625" bestFit="1" customWidth="1"/>
    <col min="15635" max="15635" width="14.140625" bestFit="1" customWidth="1"/>
    <col min="15636" max="15636" width="15.7109375" bestFit="1" customWidth="1"/>
    <col min="15637" max="15640" width="14.42578125" bestFit="1" customWidth="1"/>
    <col min="15641" max="15641" width="16" bestFit="1" customWidth="1"/>
    <col min="15873" max="15873" width="13.85546875" customWidth="1"/>
    <col min="15874" max="15875" width="17.28515625" bestFit="1" customWidth="1"/>
    <col min="15876" max="15876" width="15.7109375" customWidth="1"/>
    <col min="15877" max="15877" width="10.28515625" bestFit="1" customWidth="1"/>
    <col min="15878" max="15879" width="17.28515625" bestFit="1" customWidth="1"/>
    <col min="15880" max="15880" width="15.5703125" bestFit="1" customWidth="1"/>
    <col min="15881" max="15881" width="9.7109375" bestFit="1" customWidth="1"/>
    <col min="15884" max="15884" width="13.42578125" customWidth="1"/>
    <col min="15885" max="15886" width="14.42578125" bestFit="1" customWidth="1"/>
    <col min="15887" max="15887" width="17.140625" bestFit="1" customWidth="1"/>
    <col min="15888" max="15888" width="14.5703125" bestFit="1" customWidth="1"/>
    <col min="15889" max="15889" width="16.28515625" bestFit="1" customWidth="1"/>
    <col min="15890" max="15890" width="16.140625" bestFit="1" customWidth="1"/>
    <col min="15891" max="15891" width="14.140625" bestFit="1" customWidth="1"/>
    <col min="15892" max="15892" width="15.7109375" bestFit="1" customWidth="1"/>
    <col min="15893" max="15896" width="14.42578125" bestFit="1" customWidth="1"/>
    <col min="15897" max="15897" width="16" bestFit="1" customWidth="1"/>
    <col min="16129" max="16129" width="13.85546875" customWidth="1"/>
    <col min="16130" max="16131" width="17.28515625" bestFit="1" customWidth="1"/>
    <col min="16132" max="16132" width="15.7109375" customWidth="1"/>
    <col min="16133" max="16133" width="10.28515625" bestFit="1" customWidth="1"/>
    <col min="16134" max="16135" width="17.28515625" bestFit="1" customWidth="1"/>
    <col min="16136" max="16136" width="15.5703125" bestFit="1" customWidth="1"/>
    <col min="16137" max="16137" width="9.7109375" bestFit="1" customWidth="1"/>
    <col min="16140" max="16140" width="13.42578125" customWidth="1"/>
    <col min="16141" max="16142" width="14.42578125" bestFit="1" customWidth="1"/>
    <col min="16143" max="16143" width="17.140625" bestFit="1" customWidth="1"/>
    <col min="16144" max="16144" width="14.5703125" bestFit="1" customWidth="1"/>
    <col min="16145" max="16145" width="16.28515625" bestFit="1" customWidth="1"/>
    <col min="16146" max="16146" width="16.140625" bestFit="1" customWidth="1"/>
    <col min="16147" max="16147" width="14.140625" bestFit="1" customWidth="1"/>
    <col min="16148" max="16148" width="15.7109375" bestFit="1" customWidth="1"/>
    <col min="16149" max="16152" width="14.42578125" bestFit="1" customWidth="1"/>
    <col min="16153" max="16153" width="16" bestFit="1" customWidth="1"/>
  </cols>
  <sheetData>
    <row r="3" spans="1:26" x14ac:dyDescent="0.25">
      <c r="L3" s="1" t="s">
        <v>0</v>
      </c>
    </row>
    <row r="4" spans="1:26" x14ac:dyDescent="0.25">
      <c r="B4" s="2" t="s">
        <v>1</v>
      </c>
      <c r="C4" s="2" t="s">
        <v>2</v>
      </c>
      <c r="D4" s="55" t="s">
        <v>3</v>
      </c>
      <c r="E4" s="55"/>
      <c r="F4" s="2" t="s">
        <v>1</v>
      </c>
      <c r="G4" s="2" t="s">
        <v>2</v>
      </c>
      <c r="H4" s="55" t="s">
        <v>3</v>
      </c>
      <c r="I4" s="55"/>
    </row>
    <row r="5" spans="1:26" x14ac:dyDescent="0.25">
      <c r="B5" s="27"/>
      <c r="C5" s="27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6" ht="15.75" thickBot="1" x14ac:dyDescent="0.3">
      <c r="B6" s="5" t="s">
        <v>32</v>
      </c>
      <c r="C6" s="6">
        <v>44835</v>
      </c>
      <c r="D6" s="5" t="s">
        <v>4</v>
      </c>
      <c r="E6" s="5" t="s">
        <v>5</v>
      </c>
      <c r="F6" s="5" t="s">
        <v>6</v>
      </c>
      <c r="G6" s="5" t="s">
        <v>6</v>
      </c>
      <c r="H6" s="5" t="s">
        <v>4</v>
      </c>
      <c r="I6" s="5" t="s">
        <v>5</v>
      </c>
      <c r="L6" s="4"/>
      <c r="M6" s="6">
        <v>44743</v>
      </c>
      <c r="N6" s="6">
        <v>44774</v>
      </c>
      <c r="O6" s="6">
        <v>44805</v>
      </c>
      <c r="P6" s="6">
        <v>44835</v>
      </c>
      <c r="Q6" s="6">
        <v>44866</v>
      </c>
      <c r="R6" s="6">
        <v>44896</v>
      </c>
      <c r="S6" s="6">
        <v>44927</v>
      </c>
      <c r="T6" s="6">
        <v>44958</v>
      </c>
      <c r="U6" s="6">
        <v>44986</v>
      </c>
      <c r="V6" s="6">
        <v>45017</v>
      </c>
      <c r="W6" s="6">
        <v>45047</v>
      </c>
      <c r="X6" s="6">
        <v>45078</v>
      </c>
      <c r="Y6" s="7" t="s">
        <v>7</v>
      </c>
      <c r="Z6" s="8"/>
    </row>
    <row r="7" spans="1:26" x14ac:dyDescent="0.25">
      <c r="C7" s="9"/>
      <c r="L7" s="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</row>
    <row r="8" spans="1:26" x14ac:dyDescent="0.25">
      <c r="A8" s="11" t="s">
        <v>8</v>
      </c>
      <c r="B8" s="12">
        <v>2205973.69</v>
      </c>
      <c r="C8" s="13">
        <v>2082706.72</v>
      </c>
      <c r="D8" s="12">
        <v>123266.96999999997</v>
      </c>
      <c r="E8" s="14">
        <v>5.9185947217762845E-2</v>
      </c>
      <c r="F8" s="12">
        <v>9082424.8299999982</v>
      </c>
      <c r="G8" s="12">
        <v>8476758.6400000006</v>
      </c>
      <c r="H8" s="12">
        <v>605666.18999999762</v>
      </c>
      <c r="I8" s="14">
        <v>7.1450210596063116E-2</v>
      </c>
      <c r="L8" s="15" t="s">
        <v>8</v>
      </c>
      <c r="M8" s="13">
        <v>2107717.1800000002</v>
      </c>
      <c r="N8" s="13">
        <v>2150688.35</v>
      </c>
      <c r="O8" s="13">
        <v>2135646.39</v>
      </c>
      <c r="P8" s="13">
        <v>2082706.72</v>
      </c>
      <c r="Q8" s="13">
        <v>1930162.68</v>
      </c>
      <c r="R8" s="13">
        <v>2100039.12</v>
      </c>
      <c r="S8" s="13">
        <v>1723345.67</v>
      </c>
      <c r="T8" s="13">
        <v>1673565.8</v>
      </c>
      <c r="U8" s="13">
        <v>1963856.59</v>
      </c>
      <c r="V8" s="13">
        <v>2133286.79</v>
      </c>
      <c r="W8" s="13">
        <v>2195082.71</v>
      </c>
      <c r="X8" s="13">
        <v>2314130.4300000002</v>
      </c>
      <c r="Y8" s="13">
        <v>24510228.430000003</v>
      </c>
    </row>
    <row r="9" spans="1:26" x14ac:dyDescent="0.25">
      <c r="A9" s="11" t="s">
        <v>9</v>
      </c>
      <c r="B9" s="12">
        <v>505278.42</v>
      </c>
      <c r="C9" s="13">
        <v>525373.22</v>
      </c>
      <c r="D9" s="12">
        <v>-20094.799999999988</v>
      </c>
      <c r="E9" s="14">
        <v>-3.8248618762867261E-2</v>
      </c>
      <c r="F9" s="12">
        <v>2004464.5499999998</v>
      </c>
      <c r="G9" s="12">
        <v>2021725.2899999998</v>
      </c>
      <c r="H9" s="12">
        <v>-17260.739999999991</v>
      </c>
      <c r="I9" s="14">
        <v>-8.5376287695347539E-3</v>
      </c>
      <c r="L9" s="15" t="s">
        <v>9</v>
      </c>
      <c r="M9" s="13">
        <v>443329.81</v>
      </c>
      <c r="N9" s="13">
        <v>533585.35</v>
      </c>
      <c r="O9" s="13">
        <v>519436.91</v>
      </c>
      <c r="P9" s="13">
        <v>525373.22</v>
      </c>
      <c r="Q9" s="13">
        <v>484475.94</v>
      </c>
      <c r="R9" s="13">
        <v>559802.25</v>
      </c>
      <c r="S9" s="13">
        <v>447086.93</v>
      </c>
      <c r="T9" s="13">
        <v>444523.65</v>
      </c>
      <c r="U9" s="13">
        <v>558476.6</v>
      </c>
      <c r="V9" s="13">
        <v>501053.98</v>
      </c>
      <c r="W9" s="13">
        <v>523757.12</v>
      </c>
      <c r="X9" s="13">
        <v>507817.95</v>
      </c>
      <c r="Y9" s="13">
        <v>6048719.7100000009</v>
      </c>
    </row>
    <row r="10" spans="1:26" x14ac:dyDescent="0.25">
      <c r="A10" s="11" t="s">
        <v>10</v>
      </c>
      <c r="B10" s="12">
        <v>77142628.070000008</v>
      </c>
      <c r="C10" s="13">
        <v>76873277.469999999</v>
      </c>
      <c r="D10" s="12">
        <v>269350.60000000894</v>
      </c>
      <c r="E10" s="14">
        <v>3.503826152138807E-3</v>
      </c>
      <c r="F10" s="12">
        <v>310066199.93000001</v>
      </c>
      <c r="G10" s="12">
        <v>302779104.27999997</v>
      </c>
      <c r="H10" s="12">
        <v>7287095.6500000358</v>
      </c>
      <c r="I10" s="14">
        <v>2.4067366429821966E-2</v>
      </c>
      <c r="L10" s="15" t="s">
        <v>10</v>
      </c>
      <c r="M10" s="13">
        <v>73193818.680000007</v>
      </c>
      <c r="N10" s="13">
        <v>74280480.099999994</v>
      </c>
      <c r="O10" s="13">
        <v>78431528.030000001</v>
      </c>
      <c r="P10" s="13">
        <v>76873277.469999999</v>
      </c>
      <c r="Q10" s="13">
        <v>74802467.359999999</v>
      </c>
      <c r="R10" s="13">
        <v>84928737.890000001</v>
      </c>
      <c r="S10" s="13">
        <v>71030362.039999992</v>
      </c>
      <c r="T10" s="13">
        <v>68311792.719999999</v>
      </c>
      <c r="U10" s="13">
        <v>79985394.010000005</v>
      </c>
      <c r="V10" s="13">
        <v>74209640.060000002</v>
      </c>
      <c r="W10" s="13">
        <v>80922633.800000012</v>
      </c>
      <c r="X10" s="13">
        <v>76129274.439999998</v>
      </c>
      <c r="Y10" s="13">
        <v>913099406.5999999</v>
      </c>
    </row>
    <row r="11" spans="1:26" x14ac:dyDescent="0.25">
      <c r="A11" s="11" t="s">
        <v>11</v>
      </c>
      <c r="B11" s="12">
        <v>1252677.1399999999</v>
      </c>
      <c r="C11" s="13">
        <v>1242304.17</v>
      </c>
      <c r="D11" s="12">
        <v>10372.969999999972</v>
      </c>
      <c r="E11" s="14">
        <v>8.3497828072169895E-3</v>
      </c>
      <c r="F11" s="12">
        <v>5622709.2299999995</v>
      </c>
      <c r="G11" s="12">
        <v>5494854.6999999993</v>
      </c>
      <c r="H11" s="12">
        <v>127854.53000000026</v>
      </c>
      <c r="I11" s="14">
        <v>2.3268045650051545E-2</v>
      </c>
      <c r="L11" s="15" t="s">
        <v>11</v>
      </c>
      <c r="M11" s="13">
        <v>1429154.24</v>
      </c>
      <c r="N11" s="13">
        <v>1402230.23</v>
      </c>
      <c r="O11" s="13">
        <v>1421166.06</v>
      </c>
      <c r="P11" s="13">
        <v>1242304.17</v>
      </c>
      <c r="Q11" s="13">
        <v>1151087.1499999999</v>
      </c>
      <c r="R11" s="13">
        <v>1343702.93</v>
      </c>
      <c r="S11" s="13">
        <v>1087170.92</v>
      </c>
      <c r="T11" s="13">
        <v>1000201.98</v>
      </c>
      <c r="U11" s="13">
        <v>1176656.58</v>
      </c>
      <c r="V11" s="13">
        <v>1079055.7</v>
      </c>
      <c r="W11" s="13">
        <v>1200153.3799999999</v>
      </c>
      <c r="X11" s="13">
        <v>1372438.62</v>
      </c>
      <c r="Y11" s="13">
        <v>14905321.960000001</v>
      </c>
    </row>
    <row r="12" spans="1:26" x14ac:dyDescent="0.25">
      <c r="A12" s="11" t="s">
        <v>12</v>
      </c>
      <c r="B12" s="12">
        <v>2445864.62</v>
      </c>
      <c r="C12" s="13">
        <v>2271709.48</v>
      </c>
      <c r="D12" s="12">
        <v>174155.14000000013</v>
      </c>
      <c r="E12" s="14">
        <v>7.666259331717018E-2</v>
      </c>
      <c r="F12" s="12">
        <v>10132461.789999999</v>
      </c>
      <c r="G12" s="12">
        <v>9507704.3499999996</v>
      </c>
      <c r="H12" s="12">
        <v>624757.43999999948</v>
      </c>
      <c r="I12" s="14">
        <v>6.5710650752407909E-2</v>
      </c>
      <c r="L12" s="15" t="s">
        <v>12</v>
      </c>
      <c r="M12" s="13">
        <v>2329535.92</v>
      </c>
      <c r="N12" s="13">
        <v>2491168.1800000002</v>
      </c>
      <c r="O12" s="13">
        <v>2415290.77</v>
      </c>
      <c r="P12" s="13">
        <v>2271709.48</v>
      </c>
      <c r="Q12" s="13">
        <v>2325453.7799999998</v>
      </c>
      <c r="R12" s="13">
        <v>2285188.3199999998</v>
      </c>
      <c r="S12" s="13">
        <v>2144770.17</v>
      </c>
      <c r="T12" s="13">
        <v>2026149.08</v>
      </c>
      <c r="U12" s="13">
        <v>2388460.66</v>
      </c>
      <c r="V12" s="13">
        <v>2061970.71</v>
      </c>
      <c r="W12" s="13">
        <v>2425652.7200000002</v>
      </c>
      <c r="X12" s="13">
        <v>2215353.9700000002</v>
      </c>
      <c r="Y12" s="13">
        <v>27380703.759999998</v>
      </c>
    </row>
    <row r="13" spans="1:26" x14ac:dyDescent="0.25">
      <c r="A13" s="11" t="s">
        <v>13</v>
      </c>
      <c r="B13" s="12">
        <v>34896.69</v>
      </c>
      <c r="C13" s="13">
        <v>50868.959999999999</v>
      </c>
      <c r="D13" s="12">
        <v>-15972.269999999997</v>
      </c>
      <c r="E13" s="14">
        <v>-0.31398853053020931</v>
      </c>
      <c r="F13" s="12">
        <v>143281.82999999999</v>
      </c>
      <c r="G13" s="12">
        <v>151098.75999999998</v>
      </c>
      <c r="H13" s="12">
        <v>-7816.929999999993</v>
      </c>
      <c r="I13" s="14">
        <v>-5.1733912310067895E-2</v>
      </c>
      <c r="L13" s="15" t="s">
        <v>13</v>
      </c>
      <c r="M13" s="13">
        <v>34466.92</v>
      </c>
      <c r="N13" s="13">
        <v>38270.6</v>
      </c>
      <c r="O13" s="13">
        <v>27492.28</v>
      </c>
      <c r="P13" s="13">
        <v>50868.959999999999</v>
      </c>
      <c r="Q13" s="13">
        <v>33467</v>
      </c>
      <c r="R13" s="13">
        <v>29124.48</v>
      </c>
      <c r="S13" s="13">
        <v>48855.92</v>
      </c>
      <c r="T13" s="13">
        <v>31621.3</v>
      </c>
      <c r="U13" s="13">
        <v>31436.12</v>
      </c>
      <c r="V13" s="13">
        <v>34257.83</v>
      </c>
      <c r="W13" s="13">
        <v>32138.78</v>
      </c>
      <c r="X13" s="13">
        <v>73738.759999999995</v>
      </c>
      <c r="Y13" s="13">
        <v>465738.94999999995</v>
      </c>
    </row>
    <row r="14" spans="1:26" x14ac:dyDescent="0.25">
      <c r="A14" s="11" t="s">
        <v>14</v>
      </c>
      <c r="B14" s="12">
        <v>541856.35</v>
      </c>
      <c r="C14" s="13">
        <v>476791.61</v>
      </c>
      <c r="D14" s="12">
        <v>65064.739999999991</v>
      </c>
      <c r="E14" s="14">
        <v>0.13646368483707166</v>
      </c>
      <c r="F14" s="12">
        <v>2272453.92</v>
      </c>
      <c r="G14" s="12">
        <v>1880796.1400000001</v>
      </c>
      <c r="H14" s="12">
        <v>391657.7799999998</v>
      </c>
      <c r="I14" s="14">
        <v>0.20824042099533432</v>
      </c>
      <c r="L14" s="15" t="s">
        <v>14</v>
      </c>
      <c r="M14" s="13">
        <v>482374.06</v>
      </c>
      <c r="N14" s="13">
        <v>469930.58</v>
      </c>
      <c r="O14" s="13">
        <v>451699.89</v>
      </c>
      <c r="P14" s="13">
        <v>476791.61</v>
      </c>
      <c r="Q14" s="13">
        <v>454451.49</v>
      </c>
      <c r="R14" s="13">
        <v>753362.75</v>
      </c>
      <c r="S14" s="13">
        <v>498507.96</v>
      </c>
      <c r="T14" s="13">
        <v>501833.01</v>
      </c>
      <c r="U14" s="13">
        <v>591913.53</v>
      </c>
      <c r="V14" s="13">
        <v>655178.31000000006</v>
      </c>
      <c r="W14" s="13">
        <v>544439.99</v>
      </c>
      <c r="X14" s="13">
        <v>355850.69</v>
      </c>
      <c r="Y14" s="13">
        <v>6236333.8700000001</v>
      </c>
    </row>
    <row r="15" spans="1:26" x14ac:dyDescent="0.25">
      <c r="A15" s="11" t="s">
        <v>15</v>
      </c>
      <c r="B15" s="12">
        <v>1024188.69</v>
      </c>
      <c r="C15" s="13">
        <v>879761.02</v>
      </c>
      <c r="D15" s="12">
        <v>144427.66999999993</v>
      </c>
      <c r="E15" s="14">
        <v>0.16416693478872244</v>
      </c>
      <c r="F15" s="12">
        <v>3813540.9499999997</v>
      </c>
      <c r="G15" s="12">
        <v>3465631.25</v>
      </c>
      <c r="H15" s="12">
        <v>347909.69999999972</v>
      </c>
      <c r="I15" s="14">
        <v>0.10038855114778865</v>
      </c>
      <c r="L15" s="15" t="s">
        <v>15</v>
      </c>
      <c r="M15" s="13">
        <v>762668.97</v>
      </c>
      <c r="N15" s="13">
        <v>896717.02</v>
      </c>
      <c r="O15" s="13">
        <v>926484.24</v>
      </c>
      <c r="P15" s="13">
        <v>879761.02</v>
      </c>
      <c r="Q15" s="13">
        <v>775173.57</v>
      </c>
      <c r="R15" s="13">
        <v>823189.61</v>
      </c>
      <c r="S15" s="13">
        <v>855356.42</v>
      </c>
      <c r="T15" s="13">
        <v>751010.77</v>
      </c>
      <c r="U15" s="13">
        <v>864114.63</v>
      </c>
      <c r="V15" s="13">
        <v>915341.5</v>
      </c>
      <c r="W15" s="13">
        <v>992581.34</v>
      </c>
      <c r="X15" s="13">
        <v>1068622.3899999999</v>
      </c>
      <c r="Y15" s="13">
        <v>10511021.48</v>
      </c>
    </row>
    <row r="16" spans="1:26" x14ac:dyDescent="0.25">
      <c r="A16" s="11" t="s">
        <v>16</v>
      </c>
      <c r="B16" s="12">
        <v>466607.89</v>
      </c>
      <c r="C16" s="13">
        <v>420987.26</v>
      </c>
      <c r="D16" s="12">
        <v>45620.630000000005</v>
      </c>
      <c r="E16" s="14">
        <v>0.10836582085643162</v>
      </c>
      <c r="F16" s="12">
        <v>1686253.9</v>
      </c>
      <c r="G16" s="12">
        <v>1563448.4200000002</v>
      </c>
      <c r="H16" s="12">
        <v>122805.47999999975</v>
      </c>
      <c r="I16" s="14">
        <v>7.8547829547200368E-2</v>
      </c>
      <c r="L16" s="15" t="s">
        <v>16</v>
      </c>
      <c r="M16" s="13">
        <v>407718.95</v>
      </c>
      <c r="N16" s="13">
        <v>381906.69</v>
      </c>
      <c r="O16" s="13">
        <v>352835.52</v>
      </c>
      <c r="P16" s="13">
        <v>420987.26</v>
      </c>
      <c r="Q16" s="13">
        <v>378765.69</v>
      </c>
      <c r="R16" s="13">
        <v>308376.13</v>
      </c>
      <c r="S16" s="13">
        <v>305708.55</v>
      </c>
      <c r="T16" s="13">
        <v>312724.15999999997</v>
      </c>
      <c r="U16" s="13">
        <v>379777.05</v>
      </c>
      <c r="V16" s="13">
        <v>306884.02</v>
      </c>
      <c r="W16" s="13">
        <v>378605.1</v>
      </c>
      <c r="X16" s="13">
        <v>532603.9</v>
      </c>
      <c r="Y16" s="13">
        <v>4466893.0200000005</v>
      </c>
    </row>
    <row r="17" spans="1:25" x14ac:dyDescent="0.25">
      <c r="A17" s="11" t="s">
        <v>17</v>
      </c>
      <c r="B17" s="12">
        <v>83991.44</v>
      </c>
      <c r="C17" s="13">
        <v>40649.72</v>
      </c>
      <c r="D17" s="12">
        <v>43341.72</v>
      </c>
      <c r="E17" s="14">
        <v>1.0662243183962892</v>
      </c>
      <c r="F17" s="12">
        <v>259477.71</v>
      </c>
      <c r="G17" s="12">
        <v>182296.35</v>
      </c>
      <c r="H17" s="12">
        <v>77181.359999999986</v>
      </c>
      <c r="I17" s="14">
        <v>0.42338401180275953</v>
      </c>
      <c r="L17" s="15" t="s">
        <v>17</v>
      </c>
      <c r="M17" s="13">
        <v>43681.61</v>
      </c>
      <c r="N17" s="13">
        <v>46898.34</v>
      </c>
      <c r="O17" s="13">
        <v>51066.68</v>
      </c>
      <c r="P17" s="13">
        <v>40649.72</v>
      </c>
      <c r="Q17" s="13">
        <v>40558.43</v>
      </c>
      <c r="R17" s="13">
        <v>41132.06</v>
      </c>
      <c r="S17" s="13">
        <v>42448.29</v>
      </c>
      <c r="T17" s="13">
        <v>32892.910000000003</v>
      </c>
      <c r="U17" s="13">
        <v>61615.33</v>
      </c>
      <c r="V17" s="13">
        <v>34518.15</v>
      </c>
      <c r="W17" s="13">
        <v>45592.47</v>
      </c>
      <c r="X17" s="13">
        <v>43229.97</v>
      </c>
      <c r="Y17" s="13">
        <v>524283.95999999996</v>
      </c>
    </row>
    <row r="18" spans="1:25" x14ac:dyDescent="0.25">
      <c r="A18" s="11" t="s">
        <v>18</v>
      </c>
      <c r="B18" s="12">
        <v>999361.46</v>
      </c>
      <c r="C18" s="13">
        <v>879478.66</v>
      </c>
      <c r="D18" s="12">
        <v>119882.79999999993</v>
      </c>
      <c r="E18" s="14">
        <v>0.13631120964322196</v>
      </c>
      <c r="F18" s="12">
        <v>4185973.58</v>
      </c>
      <c r="G18" s="12">
        <v>3690539.84</v>
      </c>
      <c r="H18" s="12">
        <v>495433.74000000022</v>
      </c>
      <c r="I18" s="14">
        <v>0.13424424650026276</v>
      </c>
      <c r="L18" s="15" t="s">
        <v>18</v>
      </c>
      <c r="M18" s="13">
        <v>925825.41</v>
      </c>
      <c r="N18" s="13">
        <v>967370.76</v>
      </c>
      <c r="O18" s="13">
        <v>917865.01</v>
      </c>
      <c r="P18" s="13">
        <v>879478.66</v>
      </c>
      <c r="Q18" s="13">
        <v>902072.54</v>
      </c>
      <c r="R18" s="13">
        <v>1113837.3600000001</v>
      </c>
      <c r="S18" s="13">
        <v>865255.94</v>
      </c>
      <c r="T18" s="13">
        <v>854085.7</v>
      </c>
      <c r="U18" s="13">
        <v>1062894.83</v>
      </c>
      <c r="V18" s="13">
        <v>1087797.53</v>
      </c>
      <c r="W18" s="13">
        <v>1049597.8400000001</v>
      </c>
      <c r="X18" s="13">
        <v>1054625.27</v>
      </c>
      <c r="Y18" s="13">
        <v>11680706.85</v>
      </c>
    </row>
    <row r="19" spans="1:25" x14ac:dyDescent="0.25">
      <c r="A19" s="11" t="s">
        <v>19</v>
      </c>
      <c r="B19" s="12">
        <v>63720.78</v>
      </c>
      <c r="C19" s="13">
        <v>81287.23</v>
      </c>
      <c r="D19" s="12">
        <v>-17566.449999999997</v>
      </c>
      <c r="E19" s="14">
        <v>-0.21610343961776035</v>
      </c>
      <c r="F19" s="12">
        <v>249788.03</v>
      </c>
      <c r="G19" s="12">
        <v>292419.56</v>
      </c>
      <c r="H19" s="12">
        <v>-42631.53</v>
      </c>
      <c r="I19" s="14">
        <v>-0.1457889137101499</v>
      </c>
      <c r="L19" s="15" t="s">
        <v>19</v>
      </c>
      <c r="M19" s="13">
        <v>72227.360000000001</v>
      </c>
      <c r="N19" s="13">
        <v>63392.160000000003</v>
      </c>
      <c r="O19" s="13">
        <v>75512.81</v>
      </c>
      <c r="P19" s="13">
        <v>81287.23</v>
      </c>
      <c r="Q19" s="13">
        <v>66685.37</v>
      </c>
      <c r="R19" s="13">
        <v>63317.61</v>
      </c>
      <c r="S19" s="13">
        <v>66630.509999999995</v>
      </c>
      <c r="T19" s="13">
        <v>58623.839999999997</v>
      </c>
      <c r="U19" s="13">
        <v>63515.08</v>
      </c>
      <c r="V19" s="13">
        <v>93856.23</v>
      </c>
      <c r="W19" s="13">
        <v>75026.8</v>
      </c>
      <c r="X19" s="13">
        <v>59625.63</v>
      </c>
      <c r="Y19" s="13">
        <v>839700.63</v>
      </c>
    </row>
    <row r="20" spans="1:25" x14ac:dyDescent="0.25">
      <c r="A20" s="11" t="s">
        <v>20</v>
      </c>
      <c r="B20" s="12">
        <v>1005002.74</v>
      </c>
      <c r="C20" s="13">
        <v>1115395.45</v>
      </c>
      <c r="D20" s="12">
        <v>-110392.70999999996</v>
      </c>
      <c r="E20" s="14">
        <v>-9.8971813091043151E-2</v>
      </c>
      <c r="F20" s="12">
        <v>4473674.09</v>
      </c>
      <c r="G20" s="12">
        <v>4438445.1400000006</v>
      </c>
      <c r="H20" s="12">
        <v>35228.949999999255</v>
      </c>
      <c r="I20" s="14">
        <v>7.9372277653068507E-3</v>
      </c>
      <c r="L20" s="15" t="s">
        <v>20</v>
      </c>
      <c r="M20" s="13">
        <v>1058750.6000000001</v>
      </c>
      <c r="N20" s="13">
        <v>1119273.79</v>
      </c>
      <c r="O20" s="13">
        <v>1145025.3</v>
      </c>
      <c r="P20" s="13">
        <v>1115395.45</v>
      </c>
      <c r="Q20" s="13">
        <v>1097053.31</v>
      </c>
      <c r="R20" s="13">
        <v>1158861.71</v>
      </c>
      <c r="S20" s="13">
        <v>996806.93</v>
      </c>
      <c r="T20" s="13">
        <v>985099.93</v>
      </c>
      <c r="U20" s="13">
        <v>1219088.6000000001</v>
      </c>
      <c r="V20" s="13">
        <v>1156924.49</v>
      </c>
      <c r="W20" s="13">
        <v>1303320.52</v>
      </c>
      <c r="X20" s="13">
        <v>1297783.6100000001</v>
      </c>
      <c r="Y20" s="13">
        <v>13653384.24</v>
      </c>
    </row>
    <row r="21" spans="1:25" x14ac:dyDescent="0.25">
      <c r="A21" s="11" t="s">
        <v>21</v>
      </c>
      <c r="B21" s="12">
        <v>458554.13</v>
      </c>
      <c r="C21" s="13">
        <v>186090.77</v>
      </c>
      <c r="D21" s="12">
        <v>272463.35999999999</v>
      </c>
      <c r="E21" s="14">
        <v>1.4641422570286533</v>
      </c>
      <c r="F21" s="12">
        <v>1146040.9500000002</v>
      </c>
      <c r="G21" s="12">
        <v>857245.46000000008</v>
      </c>
      <c r="H21" s="12">
        <v>288795.49000000011</v>
      </c>
      <c r="I21" s="14">
        <v>0.33688774508062147</v>
      </c>
      <c r="L21" s="15" t="s">
        <v>21</v>
      </c>
      <c r="M21" s="13">
        <v>219019.51999999999</v>
      </c>
      <c r="N21" s="13">
        <v>266757.14</v>
      </c>
      <c r="O21" s="13">
        <v>185378.03</v>
      </c>
      <c r="P21" s="13">
        <v>186090.77</v>
      </c>
      <c r="Q21" s="13">
        <v>267693.81</v>
      </c>
      <c r="R21" s="13">
        <v>213917.54</v>
      </c>
      <c r="S21" s="13">
        <v>244756.93</v>
      </c>
      <c r="T21" s="13">
        <v>193850.11</v>
      </c>
      <c r="U21" s="13">
        <v>196981.14</v>
      </c>
      <c r="V21" s="13">
        <v>210238.34</v>
      </c>
      <c r="W21" s="13">
        <v>326729.99</v>
      </c>
      <c r="X21" s="13">
        <v>162725.32</v>
      </c>
      <c r="Y21" s="13">
        <v>2674138.64</v>
      </c>
    </row>
    <row r="22" spans="1:25" x14ac:dyDescent="0.25">
      <c r="A22" s="11" t="s">
        <v>22</v>
      </c>
      <c r="B22" s="12">
        <v>357854.01</v>
      </c>
      <c r="C22" s="13">
        <v>469753.09</v>
      </c>
      <c r="D22" s="12">
        <v>-111899.08000000002</v>
      </c>
      <c r="E22" s="14">
        <v>-0.23820828938027849</v>
      </c>
      <c r="F22" s="12">
        <v>1558768.26</v>
      </c>
      <c r="G22" s="12">
        <v>1754652.9800000002</v>
      </c>
      <c r="H22" s="12">
        <v>-195884.7200000002</v>
      </c>
      <c r="I22" s="14">
        <v>-0.11163729935932984</v>
      </c>
      <c r="L22" s="15" t="s">
        <v>22</v>
      </c>
      <c r="M22" s="13">
        <v>383583.16</v>
      </c>
      <c r="N22" s="13">
        <v>438541.6</v>
      </c>
      <c r="O22" s="13">
        <v>462775.13</v>
      </c>
      <c r="P22" s="13">
        <v>469753.09</v>
      </c>
      <c r="Q22" s="13">
        <v>428653.19</v>
      </c>
      <c r="R22" s="13">
        <v>688286.85</v>
      </c>
      <c r="S22" s="13">
        <v>346645.43</v>
      </c>
      <c r="T22" s="13">
        <v>409893.79</v>
      </c>
      <c r="U22" s="13">
        <v>98068.09</v>
      </c>
      <c r="V22" s="13">
        <v>358972.73</v>
      </c>
      <c r="W22" s="13">
        <v>394490.78</v>
      </c>
      <c r="X22" s="13">
        <v>521642.16</v>
      </c>
      <c r="Y22" s="13">
        <v>5001306.0000000009</v>
      </c>
    </row>
    <row r="23" spans="1:25" x14ac:dyDescent="0.25">
      <c r="A23" s="11" t="s">
        <v>23</v>
      </c>
      <c r="B23" s="12">
        <v>13860111.629999999</v>
      </c>
      <c r="C23" s="13">
        <v>14411965.859999999</v>
      </c>
      <c r="D23" s="12">
        <v>-551854.23000000045</v>
      </c>
      <c r="E23" s="14">
        <v>-3.8291391706086128E-2</v>
      </c>
      <c r="F23" s="12">
        <v>59007213.340000004</v>
      </c>
      <c r="G23" s="12">
        <v>58858495.810000002</v>
      </c>
      <c r="H23" s="12">
        <v>148717.53000000119</v>
      </c>
      <c r="I23" s="14">
        <v>2.5266960691634633E-3</v>
      </c>
      <c r="L23" s="15" t="s">
        <v>23</v>
      </c>
      <c r="M23" s="13">
        <v>14401276.42</v>
      </c>
      <c r="N23" s="13">
        <v>15022470.060000001</v>
      </c>
      <c r="O23" s="13">
        <v>15022783.470000001</v>
      </c>
      <c r="P23" s="13">
        <v>14411965.859999999</v>
      </c>
      <c r="Q23" s="13">
        <v>13458585.190000001</v>
      </c>
      <c r="R23" s="13">
        <v>15332230.02</v>
      </c>
      <c r="S23" s="13">
        <v>12114468.689999999</v>
      </c>
      <c r="T23" s="13">
        <v>11566303.08</v>
      </c>
      <c r="U23" s="13">
        <v>12007562.949999999</v>
      </c>
      <c r="V23" s="13">
        <v>13371089.720000001</v>
      </c>
      <c r="W23" s="13">
        <v>14290824.520000001</v>
      </c>
      <c r="X23" s="13">
        <v>14558762.039999999</v>
      </c>
      <c r="Y23" s="13">
        <v>165558322.02000001</v>
      </c>
    </row>
    <row r="24" spans="1:25" x14ac:dyDescent="0.25">
      <c r="A24" s="11" t="s">
        <v>24</v>
      </c>
      <c r="B24" s="12">
        <v>576380.63</v>
      </c>
      <c r="C24" s="13">
        <v>417142.13</v>
      </c>
      <c r="D24" s="12">
        <v>159238.5</v>
      </c>
      <c r="E24" s="16">
        <v>0.38173679556174295</v>
      </c>
      <c r="F24" s="12">
        <v>2052284.4699999997</v>
      </c>
      <c r="G24" s="12">
        <v>1636420.3599999999</v>
      </c>
      <c r="H24" s="12">
        <v>415864.10999999987</v>
      </c>
      <c r="I24" s="16">
        <v>0.25413036904527386</v>
      </c>
      <c r="L24" s="15" t="s">
        <v>24</v>
      </c>
      <c r="M24" s="13">
        <v>370493.04</v>
      </c>
      <c r="N24" s="13">
        <v>374131.13</v>
      </c>
      <c r="O24" s="13">
        <v>474654.06</v>
      </c>
      <c r="P24" s="13">
        <v>417142.13</v>
      </c>
      <c r="Q24" s="13">
        <v>394725</v>
      </c>
      <c r="R24" s="13">
        <v>494018.43</v>
      </c>
      <c r="S24" s="13">
        <v>343768.7</v>
      </c>
      <c r="T24" s="13">
        <v>544235.22</v>
      </c>
      <c r="U24" s="13">
        <v>385725.23</v>
      </c>
      <c r="V24" s="13">
        <v>465992.63</v>
      </c>
      <c r="W24" s="13">
        <v>478386.2</v>
      </c>
      <c r="X24" s="13">
        <v>420244.78</v>
      </c>
      <c r="Y24" s="13">
        <v>5163516.5500000007</v>
      </c>
    </row>
    <row r="25" spans="1:25" x14ac:dyDescent="0.25">
      <c r="B25" s="12"/>
      <c r="C25" s="17"/>
      <c r="E25" s="14"/>
      <c r="F25" s="12"/>
      <c r="G25" s="12"/>
      <c r="H25" s="12"/>
      <c r="I25" s="14"/>
      <c r="L25" s="4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4"/>
    </row>
    <row r="26" spans="1:25" ht="15.75" thickBot="1" x14ac:dyDescent="0.3">
      <c r="A26" t="s">
        <v>7</v>
      </c>
      <c r="B26" s="18">
        <v>103024948.37999998</v>
      </c>
      <c r="C26" s="13">
        <v>102425542.81999999</v>
      </c>
      <c r="D26" s="18">
        <v>599405.56000000844</v>
      </c>
      <c r="E26" s="19">
        <v>5.8521101621435128E-3</v>
      </c>
      <c r="F26" s="18">
        <v>417757011.3599999</v>
      </c>
      <c r="G26" s="18">
        <v>407051637.32999998</v>
      </c>
      <c r="H26" s="18">
        <v>10705374.030000033</v>
      </c>
      <c r="I26" s="19">
        <v>2.6299793559904E-2</v>
      </c>
      <c r="L26" s="4" t="s">
        <v>7</v>
      </c>
      <c r="M26" s="13">
        <v>98665641.849999994</v>
      </c>
      <c r="N26" s="13">
        <v>100943812.08</v>
      </c>
      <c r="O26" s="13">
        <v>105016640.58</v>
      </c>
      <c r="P26" s="13">
        <v>102425542.81999999</v>
      </c>
      <c r="Q26" s="13">
        <v>98991531.500000015</v>
      </c>
      <c r="R26" s="13">
        <v>112237125.06</v>
      </c>
      <c r="S26" s="13">
        <v>93161946.000000015</v>
      </c>
      <c r="T26" s="13">
        <v>89698407.050000012</v>
      </c>
      <c r="U26" s="13">
        <v>103035537.02</v>
      </c>
      <c r="V26" s="13">
        <v>98676058.719999999</v>
      </c>
      <c r="W26" s="13">
        <v>107179014.05999999</v>
      </c>
      <c r="X26" s="13">
        <v>102688469.92999998</v>
      </c>
      <c r="Y26" s="13">
        <v>1212719726.6700001</v>
      </c>
    </row>
    <row r="27" spans="1:25" ht="15.75" thickTop="1" x14ac:dyDescent="0.25"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x14ac:dyDescent="0.25">
      <c r="A28" t="s">
        <v>25</v>
      </c>
      <c r="B28" s="12">
        <v>22052989.100000001</v>
      </c>
    </row>
    <row r="29" spans="1:25" x14ac:dyDescent="0.25">
      <c r="A29" t="s">
        <v>26</v>
      </c>
      <c r="B29" s="12">
        <v>0</v>
      </c>
      <c r="M29" s="12"/>
    </row>
    <row r="30" spans="1:25" x14ac:dyDescent="0.25">
      <c r="A30" t="s">
        <v>27</v>
      </c>
      <c r="B30" s="12">
        <v>2198170.69</v>
      </c>
      <c r="L30" s="1" t="s">
        <v>28</v>
      </c>
    </row>
    <row r="31" spans="1:25" ht="15.75" thickBot="1" x14ac:dyDescent="0.3">
      <c r="A31" t="s">
        <v>7</v>
      </c>
      <c r="B31" s="18">
        <v>122879766.78999999</v>
      </c>
    </row>
    <row r="32" spans="1:25" ht="15.75" thickTop="1" x14ac:dyDescent="0.25"/>
    <row r="33" spans="2:25" ht="15.75" thickBot="1" x14ac:dyDescent="0.3">
      <c r="M33" s="20">
        <v>45108</v>
      </c>
      <c r="N33" s="20">
        <v>45139</v>
      </c>
      <c r="O33" s="20">
        <v>45170</v>
      </c>
      <c r="P33" s="20">
        <v>45200</v>
      </c>
      <c r="Q33" s="20">
        <v>45231</v>
      </c>
      <c r="R33" s="20">
        <v>45261</v>
      </c>
      <c r="S33" s="20">
        <v>45292</v>
      </c>
      <c r="T33" s="20">
        <v>45323</v>
      </c>
      <c r="U33" s="20">
        <v>45352</v>
      </c>
      <c r="V33" s="20">
        <v>45383</v>
      </c>
      <c r="W33" s="20">
        <v>45413</v>
      </c>
      <c r="X33" s="20">
        <v>45444</v>
      </c>
      <c r="Y33" s="21" t="s">
        <v>7</v>
      </c>
    </row>
    <row r="34" spans="2:25" x14ac:dyDescent="0.25">
      <c r="B34" s="12"/>
    </row>
    <row r="35" spans="2:25" x14ac:dyDescent="0.25">
      <c r="L35" s="11" t="s">
        <v>8</v>
      </c>
      <c r="M35" s="22">
        <v>2270797.1</v>
      </c>
      <c r="N35" s="22">
        <v>2297838.0099999998</v>
      </c>
      <c r="O35" s="22">
        <v>2307816.0299999998</v>
      </c>
      <c r="P35" s="22">
        <v>2205973.69</v>
      </c>
      <c r="Q35" s="22"/>
      <c r="R35" s="22"/>
      <c r="S35" s="22"/>
      <c r="T35" s="22"/>
      <c r="U35" s="22"/>
      <c r="V35" s="22"/>
      <c r="W35" s="22"/>
      <c r="X35" s="22"/>
      <c r="Y35" s="23">
        <v>9082424.8299999982</v>
      </c>
    </row>
    <row r="36" spans="2:25" x14ac:dyDescent="0.25">
      <c r="L36" s="11" t="s">
        <v>9</v>
      </c>
      <c r="M36" s="22">
        <v>529837.24</v>
      </c>
      <c r="N36" s="22">
        <v>487299.79</v>
      </c>
      <c r="O36" s="22">
        <v>482049.1</v>
      </c>
      <c r="P36" s="22">
        <v>505278.42</v>
      </c>
      <c r="Q36" s="22"/>
      <c r="R36" s="22"/>
      <c r="S36" s="22"/>
      <c r="T36" s="22"/>
      <c r="U36" s="22"/>
      <c r="V36" s="22"/>
      <c r="W36" s="22"/>
      <c r="X36" s="22"/>
      <c r="Y36" s="23">
        <v>2004464.5499999998</v>
      </c>
    </row>
    <row r="37" spans="2:25" x14ac:dyDescent="0.25">
      <c r="L37" s="11" t="s">
        <v>10</v>
      </c>
      <c r="M37" s="22">
        <v>78847862.150000006</v>
      </c>
      <c r="N37" s="22">
        <v>75685924.75</v>
      </c>
      <c r="O37" s="22">
        <v>78389784.960000008</v>
      </c>
      <c r="P37" s="22">
        <v>77142628.070000008</v>
      </c>
      <c r="Q37" s="22"/>
      <c r="R37" s="22"/>
      <c r="S37" s="22"/>
      <c r="T37" s="22"/>
      <c r="U37" s="22"/>
      <c r="V37" s="22"/>
      <c r="W37" s="22"/>
      <c r="X37" s="22"/>
      <c r="Y37" s="23">
        <v>310066199.93000001</v>
      </c>
    </row>
    <row r="38" spans="2:25" x14ac:dyDescent="0.25">
      <c r="L38" s="11" t="s">
        <v>11</v>
      </c>
      <c r="M38" s="22">
        <v>1480512.84</v>
      </c>
      <c r="N38" s="22">
        <v>1417441.6</v>
      </c>
      <c r="O38" s="22">
        <v>1472077.65</v>
      </c>
      <c r="P38" s="22">
        <v>1252677.1399999999</v>
      </c>
      <c r="Q38" s="22"/>
      <c r="R38" s="22"/>
      <c r="S38" s="22"/>
      <c r="T38" s="22"/>
      <c r="U38" s="22"/>
      <c r="V38" s="22"/>
      <c r="W38" s="22"/>
      <c r="X38" s="22"/>
      <c r="Y38" s="23">
        <v>5622709.2299999995</v>
      </c>
    </row>
    <row r="39" spans="2:25" x14ac:dyDescent="0.25">
      <c r="L39" s="11" t="s">
        <v>12</v>
      </c>
      <c r="M39" s="22">
        <v>2728706.96</v>
      </c>
      <c r="N39" s="22">
        <v>2635805.08</v>
      </c>
      <c r="O39" s="22">
        <v>2322085.13</v>
      </c>
      <c r="P39" s="22">
        <v>2445864.62</v>
      </c>
      <c r="Q39" s="22"/>
      <c r="R39" s="22"/>
      <c r="S39" s="22"/>
      <c r="T39" s="22"/>
      <c r="U39" s="22"/>
      <c r="V39" s="22"/>
      <c r="W39" s="22"/>
      <c r="X39" s="22"/>
      <c r="Y39" s="23">
        <v>10132461.789999999</v>
      </c>
    </row>
    <row r="40" spans="2:25" x14ac:dyDescent="0.25">
      <c r="L40" s="11" t="s">
        <v>13</v>
      </c>
      <c r="M40" s="22">
        <v>31788.37</v>
      </c>
      <c r="N40" s="22">
        <v>33706.5</v>
      </c>
      <c r="O40" s="22">
        <v>42890.27</v>
      </c>
      <c r="P40" s="22">
        <v>34896.69</v>
      </c>
      <c r="Q40" s="22"/>
      <c r="R40" s="22"/>
      <c r="S40" s="22"/>
      <c r="T40" s="22"/>
      <c r="U40" s="22"/>
      <c r="V40" s="22"/>
      <c r="W40" s="22"/>
      <c r="X40" s="22"/>
      <c r="Y40" s="23">
        <v>143281.82999999999</v>
      </c>
    </row>
    <row r="41" spans="2:25" x14ac:dyDescent="0.25">
      <c r="L41" s="11" t="s">
        <v>14</v>
      </c>
      <c r="M41" s="22">
        <v>640758.59</v>
      </c>
      <c r="N41" s="22">
        <v>575153.29</v>
      </c>
      <c r="O41" s="22">
        <v>514685.69</v>
      </c>
      <c r="P41" s="22">
        <v>541856.35</v>
      </c>
      <c r="Q41" s="22"/>
      <c r="R41" s="22"/>
      <c r="S41" s="22"/>
      <c r="T41" s="22"/>
      <c r="U41" s="22"/>
      <c r="V41" s="22"/>
      <c r="W41" s="22"/>
      <c r="X41" s="22"/>
      <c r="Y41" s="23">
        <v>2272453.92</v>
      </c>
    </row>
    <row r="42" spans="2:25" x14ac:dyDescent="0.25">
      <c r="L42" s="11" t="s">
        <v>15</v>
      </c>
      <c r="M42" s="22">
        <v>926243</v>
      </c>
      <c r="N42" s="22">
        <v>953737.48</v>
      </c>
      <c r="O42" s="22">
        <v>909371.78</v>
      </c>
      <c r="P42" s="22">
        <v>1024188.69</v>
      </c>
      <c r="Q42" s="22"/>
      <c r="R42" s="22"/>
      <c r="S42" s="22"/>
      <c r="T42" s="22"/>
      <c r="U42" s="22"/>
      <c r="V42" s="22"/>
      <c r="W42" s="22"/>
      <c r="X42" s="22"/>
      <c r="Y42" s="23">
        <v>3813540.9499999997</v>
      </c>
    </row>
    <row r="43" spans="2:25" x14ac:dyDescent="0.25">
      <c r="L43" s="11" t="s">
        <v>16</v>
      </c>
      <c r="M43" s="22">
        <v>383388.62</v>
      </c>
      <c r="N43" s="22">
        <v>422897.96</v>
      </c>
      <c r="O43" s="22">
        <v>413359.43</v>
      </c>
      <c r="P43" s="22">
        <v>466607.89</v>
      </c>
      <c r="Q43" s="22"/>
      <c r="R43" s="22"/>
      <c r="S43" s="22"/>
      <c r="T43" s="22"/>
      <c r="U43" s="22"/>
      <c r="V43" s="22"/>
      <c r="W43" s="22"/>
      <c r="X43" s="22"/>
      <c r="Y43" s="23">
        <v>1686253.9</v>
      </c>
    </row>
    <row r="44" spans="2:25" x14ac:dyDescent="0.25">
      <c r="L44" s="11" t="s">
        <v>17</v>
      </c>
      <c r="M44" s="22">
        <v>72903.02</v>
      </c>
      <c r="N44" s="22">
        <v>48857.26</v>
      </c>
      <c r="O44" s="22">
        <v>53725.99</v>
      </c>
      <c r="P44" s="22">
        <v>83991.44</v>
      </c>
      <c r="Q44" s="22"/>
      <c r="R44" s="22"/>
      <c r="S44" s="22"/>
      <c r="T44" s="22"/>
      <c r="U44" s="22"/>
      <c r="V44" s="22"/>
      <c r="W44" s="22"/>
      <c r="X44" s="22"/>
      <c r="Y44" s="23">
        <v>259477.71</v>
      </c>
    </row>
    <row r="45" spans="2:25" x14ac:dyDescent="0.25">
      <c r="L45" s="11" t="s">
        <v>18</v>
      </c>
      <c r="M45" s="22">
        <v>1063051.1499999999</v>
      </c>
      <c r="N45" s="22">
        <v>1091966.8</v>
      </c>
      <c r="O45" s="22">
        <v>1031594.17</v>
      </c>
      <c r="P45" s="22">
        <v>999361.46</v>
      </c>
      <c r="Q45" s="22"/>
      <c r="R45" s="22"/>
      <c r="S45" s="22"/>
      <c r="T45" s="22"/>
      <c r="U45" s="22"/>
      <c r="V45" s="22"/>
      <c r="W45" s="22"/>
      <c r="X45" s="22"/>
      <c r="Y45" s="23">
        <v>4185973.58</v>
      </c>
    </row>
    <row r="46" spans="2:25" x14ac:dyDescent="0.25">
      <c r="L46" s="11" t="s">
        <v>19</v>
      </c>
      <c r="M46" s="22">
        <v>60008.4</v>
      </c>
      <c r="N46" s="22">
        <v>67942.460000000006</v>
      </c>
      <c r="O46" s="22">
        <v>58116.39</v>
      </c>
      <c r="P46" s="22">
        <v>63720.78</v>
      </c>
      <c r="Q46" s="22"/>
      <c r="R46" s="22"/>
      <c r="S46" s="22"/>
      <c r="T46" s="22"/>
      <c r="U46" s="22"/>
      <c r="V46" s="22"/>
      <c r="W46" s="22"/>
      <c r="X46" s="22"/>
      <c r="Y46" s="23">
        <v>249788.03</v>
      </c>
    </row>
    <row r="47" spans="2:25" x14ac:dyDescent="0.25">
      <c r="L47" s="11" t="s">
        <v>20</v>
      </c>
      <c r="M47" s="22">
        <v>1251087.02</v>
      </c>
      <c r="N47" s="22">
        <v>1118074.3500000001</v>
      </c>
      <c r="O47" s="22">
        <v>1099509.98</v>
      </c>
      <c r="P47" s="22">
        <v>1005002.74</v>
      </c>
      <c r="Q47" s="22"/>
      <c r="R47" s="22"/>
      <c r="S47" s="22"/>
      <c r="T47" s="22"/>
      <c r="U47" s="22"/>
      <c r="V47" s="22"/>
      <c r="W47" s="22"/>
      <c r="X47" s="22"/>
      <c r="Y47" s="23">
        <v>4473674.09</v>
      </c>
    </row>
    <row r="48" spans="2:25" x14ac:dyDescent="0.25">
      <c r="L48" s="11" t="s">
        <v>21</v>
      </c>
      <c r="M48" s="22">
        <v>234799.06</v>
      </c>
      <c r="N48" s="22">
        <v>226863.64</v>
      </c>
      <c r="O48" s="22">
        <v>225824.12</v>
      </c>
      <c r="P48" s="22">
        <v>458554.13</v>
      </c>
      <c r="Q48" s="22"/>
      <c r="R48" s="22"/>
      <c r="S48" s="22"/>
      <c r="T48" s="22"/>
      <c r="U48" s="22"/>
      <c r="V48" s="22"/>
      <c r="W48" s="22"/>
      <c r="X48" s="22"/>
      <c r="Y48" s="23">
        <v>1146040.9500000002</v>
      </c>
    </row>
    <row r="49" spans="12:25" x14ac:dyDescent="0.25">
      <c r="L49" s="11" t="s">
        <v>22</v>
      </c>
      <c r="M49" s="22">
        <v>356140.7</v>
      </c>
      <c r="N49" s="22">
        <v>453809.61</v>
      </c>
      <c r="O49" s="22">
        <v>390963.94</v>
      </c>
      <c r="P49" s="22">
        <v>357854.01</v>
      </c>
      <c r="Q49" s="22"/>
      <c r="R49" s="22"/>
      <c r="S49" s="22"/>
      <c r="T49" s="22"/>
      <c r="U49" s="22"/>
      <c r="V49" s="22"/>
      <c r="W49" s="22"/>
      <c r="X49" s="22"/>
      <c r="Y49" s="23">
        <v>1558768.26</v>
      </c>
    </row>
    <row r="50" spans="12:25" x14ac:dyDescent="0.25">
      <c r="L50" s="11" t="s">
        <v>23</v>
      </c>
      <c r="M50" s="22">
        <v>14967264.9</v>
      </c>
      <c r="N50" s="22">
        <v>15246077.09</v>
      </c>
      <c r="O50" s="22">
        <v>14933759.720000001</v>
      </c>
      <c r="P50" s="22">
        <v>13860111.629999999</v>
      </c>
      <c r="Q50" s="22"/>
      <c r="R50" s="22"/>
      <c r="S50" s="22"/>
      <c r="T50" s="22"/>
      <c r="U50" s="22"/>
      <c r="V50" s="22"/>
      <c r="W50" s="22"/>
      <c r="X50" s="22"/>
      <c r="Y50" s="23">
        <v>59007213.340000004</v>
      </c>
    </row>
    <row r="51" spans="12:25" x14ac:dyDescent="0.25">
      <c r="L51" s="11" t="s">
        <v>24</v>
      </c>
      <c r="M51" s="24">
        <v>450622.98</v>
      </c>
      <c r="N51" s="24">
        <v>427365.61</v>
      </c>
      <c r="O51" s="24">
        <v>597915.25</v>
      </c>
      <c r="P51" s="24">
        <v>576380.63</v>
      </c>
      <c r="Q51" s="24"/>
      <c r="R51" s="24"/>
      <c r="S51" s="24"/>
      <c r="T51" s="24"/>
      <c r="U51" s="24"/>
      <c r="V51" s="24"/>
      <c r="W51" s="24"/>
      <c r="X51" s="24"/>
      <c r="Y51" s="25">
        <v>2052284.4699999997</v>
      </c>
    </row>
    <row r="53" spans="12:25" x14ac:dyDescent="0.25">
      <c r="L53" t="s">
        <v>7</v>
      </c>
      <c r="M53" s="23">
        <v>106295772.10000004</v>
      </c>
      <c r="N53" s="23">
        <v>103190761.27999999</v>
      </c>
      <c r="O53" s="23">
        <v>105245529.60000001</v>
      </c>
      <c r="P53" s="23">
        <v>103024948.37999998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417757011.3599999</v>
      </c>
    </row>
  </sheetData>
  <mergeCells count="2">
    <mergeCell ref="D4:E4"/>
    <mergeCell ref="H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8126D-213F-44DB-8432-0B6885709D78}">
  <dimension ref="A3:Z53"/>
  <sheetViews>
    <sheetView workbookViewId="0"/>
  </sheetViews>
  <sheetFormatPr defaultRowHeight="15" x14ac:dyDescent="0.25"/>
  <cols>
    <col min="1" max="1" width="13.85546875" customWidth="1"/>
    <col min="2" max="3" width="17.28515625" bestFit="1" customWidth="1"/>
    <col min="4" max="4" width="15.7109375" customWidth="1"/>
    <col min="5" max="5" width="10.28515625" bestFit="1" customWidth="1"/>
    <col min="6" max="7" width="17.28515625" bestFit="1" customWidth="1"/>
    <col min="8" max="8" width="15.5703125" bestFit="1" customWidth="1"/>
    <col min="9" max="9" width="9.7109375" bestFit="1" customWidth="1"/>
    <col min="12" max="12" width="13.42578125" customWidth="1"/>
    <col min="13" max="14" width="14.42578125" bestFit="1" customWidth="1"/>
    <col min="15" max="15" width="17.140625" bestFit="1" customWidth="1"/>
    <col min="16" max="16" width="14.5703125" bestFit="1" customWidth="1"/>
    <col min="17" max="17" width="16.28515625" bestFit="1" customWidth="1"/>
    <col min="18" max="18" width="16.140625" bestFit="1" customWidth="1"/>
    <col min="19" max="19" width="14.140625" bestFit="1" customWidth="1"/>
    <col min="20" max="20" width="15.7109375" bestFit="1" customWidth="1"/>
    <col min="21" max="24" width="14.42578125" bestFit="1" customWidth="1"/>
    <col min="25" max="25" width="16" bestFit="1" customWidth="1"/>
    <col min="257" max="257" width="13.85546875" customWidth="1"/>
    <col min="258" max="259" width="17.28515625" bestFit="1" customWidth="1"/>
    <col min="260" max="260" width="15.7109375" customWidth="1"/>
    <col min="261" max="261" width="10.28515625" bestFit="1" customWidth="1"/>
    <col min="262" max="263" width="17.28515625" bestFit="1" customWidth="1"/>
    <col min="264" max="264" width="15.5703125" bestFit="1" customWidth="1"/>
    <col min="265" max="265" width="9.7109375" bestFit="1" customWidth="1"/>
    <col min="268" max="268" width="13.42578125" customWidth="1"/>
    <col min="269" max="270" width="14.42578125" bestFit="1" customWidth="1"/>
    <col min="271" max="271" width="17.140625" bestFit="1" customWidth="1"/>
    <col min="272" max="272" width="14.5703125" bestFit="1" customWidth="1"/>
    <col min="273" max="273" width="16.28515625" bestFit="1" customWidth="1"/>
    <col min="274" max="274" width="16.140625" bestFit="1" customWidth="1"/>
    <col min="275" max="275" width="14.140625" bestFit="1" customWidth="1"/>
    <col min="276" max="276" width="15.7109375" bestFit="1" customWidth="1"/>
    <col min="277" max="280" width="14.42578125" bestFit="1" customWidth="1"/>
    <col min="281" max="281" width="16" bestFit="1" customWidth="1"/>
    <col min="513" max="513" width="13.85546875" customWidth="1"/>
    <col min="514" max="515" width="17.28515625" bestFit="1" customWidth="1"/>
    <col min="516" max="516" width="15.7109375" customWidth="1"/>
    <col min="517" max="517" width="10.28515625" bestFit="1" customWidth="1"/>
    <col min="518" max="519" width="17.28515625" bestFit="1" customWidth="1"/>
    <col min="520" max="520" width="15.5703125" bestFit="1" customWidth="1"/>
    <col min="521" max="521" width="9.7109375" bestFit="1" customWidth="1"/>
    <col min="524" max="524" width="13.42578125" customWidth="1"/>
    <col min="525" max="526" width="14.42578125" bestFit="1" customWidth="1"/>
    <col min="527" max="527" width="17.140625" bestFit="1" customWidth="1"/>
    <col min="528" max="528" width="14.5703125" bestFit="1" customWidth="1"/>
    <col min="529" max="529" width="16.28515625" bestFit="1" customWidth="1"/>
    <col min="530" max="530" width="16.140625" bestFit="1" customWidth="1"/>
    <col min="531" max="531" width="14.140625" bestFit="1" customWidth="1"/>
    <col min="532" max="532" width="15.7109375" bestFit="1" customWidth="1"/>
    <col min="533" max="536" width="14.42578125" bestFit="1" customWidth="1"/>
    <col min="537" max="537" width="16" bestFit="1" customWidth="1"/>
    <col min="769" max="769" width="13.85546875" customWidth="1"/>
    <col min="770" max="771" width="17.28515625" bestFit="1" customWidth="1"/>
    <col min="772" max="772" width="15.7109375" customWidth="1"/>
    <col min="773" max="773" width="10.28515625" bestFit="1" customWidth="1"/>
    <col min="774" max="775" width="17.28515625" bestFit="1" customWidth="1"/>
    <col min="776" max="776" width="15.5703125" bestFit="1" customWidth="1"/>
    <col min="777" max="777" width="9.7109375" bestFit="1" customWidth="1"/>
    <col min="780" max="780" width="13.42578125" customWidth="1"/>
    <col min="781" max="782" width="14.42578125" bestFit="1" customWidth="1"/>
    <col min="783" max="783" width="17.140625" bestFit="1" customWidth="1"/>
    <col min="784" max="784" width="14.5703125" bestFit="1" customWidth="1"/>
    <col min="785" max="785" width="16.28515625" bestFit="1" customWidth="1"/>
    <col min="786" max="786" width="16.140625" bestFit="1" customWidth="1"/>
    <col min="787" max="787" width="14.140625" bestFit="1" customWidth="1"/>
    <col min="788" max="788" width="15.7109375" bestFit="1" customWidth="1"/>
    <col min="789" max="792" width="14.42578125" bestFit="1" customWidth="1"/>
    <col min="793" max="793" width="16" bestFit="1" customWidth="1"/>
    <col min="1025" max="1025" width="13.85546875" customWidth="1"/>
    <col min="1026" max="1027" width="17.28515625" bestFit="1" customWidth="1"/>
    <col min="1028" max="1028" width="15.7109375" customWidth="1"/>
    <col min="1029" max="1029" width="10.28515625" bestFit="1" customWidth="1"/>
    <col min="1030" max="1031" width="17.28515625" bestFit="1" customWidth="1"/>
    <col min="1032" max="1032" width="15.5703125" bestFit="1" customWidth="1"/>
    <col min="1033" max="1033" width="9.7109375" bestFit="1" customWidth="1"/>
    <col min="1036" max="1036" width="13.42578125" customWidth="1"/>
    <col min="1037" max="1038" width="14.42578125" bestFit="1" customWidth="1"/>
    <col min="1039" max="1039" width="17.140625" bestFit="1" customWidth="1"/>
    <col min="1040" max="1040" width="14.5703125" bestFit="1" customWidth="1"/>
    <col min="1041" max="1041" width="16.28515625" bestFit="1" customWidth="1"/>
    <col min="1042" max="1042" width="16.140625" bestFit="1" customWidth="1"/>
    <col min="1043" max="1043" width="14.140625" bestFit="1" customWidth="1"/>
    <col min="1044" max="1044" width="15.7109375" bestFit="1" customWidth="1"/>
    <col min="1045" max="1048" width="14.42578125" bestFit="1" customWidth="1"/>
    <col min="1049" max="1049" width="16" bestFit="1" customWidth="1"/>
    <col min="1281" max="1281" width="13.85546875" customWidth="1"/>
    <col min="1282" max="1283" width="17.28515625" bestFit="1" customWidth="1"/>
    <col min="1284" max="1284" width="15.7109375" customWidth="1"/>
    <col min="1285" max="1285" width="10.28515625" bestFit="1" customWidth="1"/>
    <col min="1286" max="1287" width="17.28515625" bestFit="1" customWidth="1"/>
    <col min="1288" max="1288" width="15.5703125" bestFit="1" customWidth="1"/>
    <col min="1289" max="1289" width="9.7109375" bestFit="1" customWidth="1"/>
    <col min="1292" max="1292" width="13.42578125" customWidth="1"/>
    <col min="1293" max="1294" width="14.42578125" bestFit="1" customWidth="1"/>
    <col min="1295" max="1295" width="17.140625" bestFit="1" customWidth="1"/>
    <col min="1296" max="1296" width="14.5703125" bestFit="1" customWidth="1"/>
    <col min="1297" max="1297" width="16.28515625" bestFit="1" customWidth="1"/>
    <col min="1298" max="1298" width="16.140625" bestFit="1" customWidth="1"/>
    <col min="1299" max="1299" width="14.140625" bestFit="1" customWidth="1"/>
    <col min="1300" max="1300" width="15.7109375" bestFit="1" customWidth="1"/>
    <col min="1301" max="1304" width="14.42578125" bestFit="1" customWidth="1"/>
    <col min="1305" max="1305" width="16" bestFit="1" customWidth="1"/>
    <col min="1537" max="1537" width="13.85546875" customWidth="1"/>
    <col min="1538" max="1539" width="17.28515625" bestFit="1" customWidth="1"/>
    <col min="1540" max="1540" width="15.7109375" customWidth="1"/>
    <col min="1541" max="1541" width="10.28515625" bestFit="1" customWidth="1"/>
    <col min="1542" max="1543" width="17.28515625" bestFit="1" customWidth="1"/>
    <col min="1544" max="1544" width="15.5703125" bestFit="1" customWidth="1"/>
    <col min="1545" max="1545" width="9.7109375" bestFit="1" customWidth="1"/>
    <col min="1548" max="1548" width="13.42578125" customWidth="1"/>
    <col min="1549" max="1550" width="14.42578125" bestFit="1" customWidth="1"/>
    <col min="1551" max="1551" width="17.140625" bestFit="1" customWidth="1"/>
    <col min="1552" max="1552" width="14.5703125" bestFit="1" customWidth="1"/>
    <col min="1553" max="1553" width="16.28515625" bestFit="1" customWidth="1"/>
    <col min="1554" max="1554" width="16.140625" bestFit="1" customWidth="1"/>
    <col min="1555" max="1555" width="14.140625" bestFit="1" customWidth="1"/>
    <col min="1556" max="1556" width="15.7109375" bestFit="1" customWidth="1"/>
    <col min="1557" max="1560" width="14.42578125" bestFit="1" customWidth="1"/>
    <col min="1561" max="1561" width="16" bestFit="1" customWidth="1"/>
    <col min="1793" max="1793" width="13.85546875" customWidth="1"/>
    <col min="1794" max="1795" width="17.28515625" bestFit="1" customWidth="1"/>
    <col min="1796" max="1796" width="15.7109375" customWidth="1"/>
    <col min="1797" max="1797" width="10.28515625" bestFit="1" customWidth="1"/>
    <col min="1798" max="1799" width="17.28515625" bestFit="1" customWidth="1"/>
    <col min="1800" max="1800" width="15.5703125" bestFit="1" customWidth="1"/>
    <col min="1801" max="1801" width="9.7109375" bestFit="1" customWidth="1"/>
    <col min="1804" max="1804" width="13.42578125" customWidth="1"/>
    <col min="1805" max="1806" width="14.42578125" bestFit="1" customWidth="1"/>
    <col min="1807" max="1807" width="17.140625" bestFit="1" customWidth="1"/>
    <col min="1808" max="1808" width="14.5703125" bestFit="1" customWidth="1"/>
    <col min="1809" max="1809" width="16.28515625" bestFit="1" customWidth="1"/>
    <col min="1810" max="1810" width="16.140625" bestFit="1" customWidth="1"/>
    <col min="1811" max="1811" width="14.140625" bestFit="1" customWidth="1"/>
    <col min="1812" max="1812" width="15.7109375" bestFit="1" customWidth="1"/>
    <col min="1813" max="1816" width="14.42578125" bestFit="1" customWidth="1"/>
    <col min="1817" max="1817" width="16" bestFit="1" customWidth="1"/>
    <col min="2049" max="2049" width="13.85546875" customWidth="1"/>
    <col min="2050" max="2051" width="17.28515625" bestFit="1" customWidth="1"/>
    <col min="2052" max="2052" width="15.7109375" customWidth="1"/>
    <col min="2053" max="2053" width="10.28515625" bestFit="1" customWidth="1"/>
    <col min="2054" max="2055" width="17.28515625" bestFit="1" customWidth="1"/>
    <col min="2056" max="2056" width="15.5703125" bestFit="1" customWidth="1"/>
    <col min="2057" max="2057" width="9.7109375" bestFit="1" customWidth="1"/>
    <col min="2060" max="2060" width="13.42578125" customWidth="1"/>
    <col min="2061" max="2062" width="14.42578125" bestFit="1" customWidth="1"/>
    <col min="2063" max="2063" width="17.140625" bestFit="1" customWidth="1"/>
    <col min="2064" max="2064" width="14.5703125" bestFit="1" customWidth="1"/>
    <col min="2065" max="2065" width="16.28515625" bestFit="1" customWidth="1"/>
    <col min="2066" max="2066" width="16.140625" bestFit="1" customWidth="1"/>
    <col min="2067" max="2067" width="14.140625" bestFit="1" customWidth="1"/>
    <col min="2068" max="2068" width="15.7109375" bestFit="1" customWidth="1"/>
    <col min="2069" max="2072" width="14.42578125" bestFit="1" customWidth="1"/>
    <col min="2073" max="2073" width="16" bestFit="1" customWidth="1"/>
    <col min="2305" max="2305" width="13.85546875" customWidth="1"/>
    <col min="2306" max="2307" width="17.28515625" bestFit="1" customWidth="1"/>
    <col min="2308" max="2308" width="15.7109375" customWidth="1"/>
    <col min="2309" max="2309" width="10.28515625" bestFit="1" customWidth="1"/>
    <col min="2310" max="2311" width="17.28515625" bestFit="1" customWidth="1"/>
    <col min="2312" max="2312" width="15.5703125" bestFit="1" customWidth="1"/>
    <col min="2313" max="2313" width="9.7109375" bestFit="1" customWidth="1"/>
    <col min="2316" max="2316" width="13.42578125" customWidth="1"/>
    <col min="2317" max="2318" width="14.42578125" bestFit="1" customWidth="1"/>
    <col min="2319" max="2319" width="17.140625" bestFit="1" customWidth="1"/>
    <col min="2320" max="2320" width="14.5703125" bestFit="1" customWidth="1"/>
    <col min="2321" max="2321" width="16.28515625" bestFit="1" customWidth="1"/>
    <col min="2322" max="2322" width="16.140625" bestFit="1" customWidth="1"/>
    <col min="2323" max="2323" width="14.140625" bestFit="1" customWidth="1"/>
    <col min="2324" max="2324" width="15.7109375" bestFit="1" customWidth="1"/>
    <col min="2325" max="2328" width="14.42578125" bestFit="1" customWidth="1"/>
    <col min="2329" max="2329" width="16" bestFit="1" customWidth="1"/>
    <col min="2561" max="2561" width="13.85546875" customWidth="1"/>
    <col min="2562" max="2563" width="17.28515625" bestFit="1" customWidth="1"/>
    <col min="2564" max="2564" width="15.7109375" customWidth="1"/>
    <col min="2565" max="2565" width="10.28515625" bestFit="1" customWidth="1"/>
    <col min="2566" max="2567" width="17.28515625" bestFit="1" customWidth="1"/>
    <col min="2568" max="2568" width="15.5703125" bestFit="1" customWidth="1"/>
    <col min="2569" max="2569" width="9.7109375" bestFit="1" customWidth="1"/>
    <col min="2572" max="2572" width="13.42578125" customWidth="1"/>
    <col min="2573" max="2574" width="14.42578125" bestFit="1" customWidth="1"/>
    <col min="2575" max="2575" width="17.140625" bestFit="1" customWidth="1"/>
    <col min="2576" max="2576" width="14.5703125" bestFit="1" customWidth="1"/>
    <col min="2577" max="2577" width="16.28515625" bestFit="1" customWidth="1"/>
    <col min="2578" max="2578" width="16.140625" bestFit="1" customWidth="1"/>
    <col min="2579" max="2579" width="14.140625" bestFit="1" customWidth="1"/>
    <col min="2580" max="2580" width="15.7109375" bestFit="1" customWidth="1"/>
    <col min="2581" max="2584" width="14.42578125" bestFit="1" customWidth="1"/>
    <col min="2585" max="2585" width="16" bestFit="1" customWidth="1"/>
    <col min="2817" max="2817" width="13.85546875" customWidth="1"/>
    <col min="2818" max="2819" width="17.28515625" bestFit="1" customWidth="1"/>
    <col min="2820" max="2820" width="15.7109375" customWidth="1"/>
    <col min="2821" max="2821" width="10.28515625" bestFit="1" customWidth="1"/>
    <col min="2822" max="2823" width="17.28515625" bestFit="1" customWidth="1"/>
    <col min="2824" max="2824" width="15.5703125" bestFit="1" customWidth="1"/>
    <col min="2825" max="2825" width="9.7109375" bestFit="1" customWidth="1"/>
    <col min="2828" max="2828" width="13.42578125" customWidth="1"/>
    <col min="2829" max="2830" width="14.42578125" bestFit="1" customWidth="1"/>
    <col min="2831" max="2831" width="17.140625" bestFit="1" customWidth="1"/>
    <col min="2832" max="2832" width="14.5703125" bestFit="1" customWidth="1"/>
    <col min="2833" max="2833" width="16.28515625" bestFit="1" customWidth="1"/>
    <col min="2834" max="2834" width="16.140625" bestFit="1" customWidth="1"/>
    <col min="2835" max="2835" width="14.140625" bestFit="1" customWidth="1"/>
    <col min="2836" max="2836" width="15.7109375" bestFit="1" customWidth="1"/>
    <col min="2837" max="2840" width="14.42578125" bestFit="1" customWidth="1"/>
    <col min="2841" max="2841" width="16" bestFit="1" customWidth="1"/>
    <col min="3073" max="3073" width="13.85546875" customWidth="1"/>
    <col min="3074" max="3075" width="17.28515625" bestFit="1" customWidth="1"/>
    <col min="3076" max="3076" width="15.7109375" customWidth="1"/>
    <col min="3077" max="3077" width="10.28515625" bestFit="1" customWidth="1"/>
    <col min="3078" max="3079" width="17.28515625" bestFit="1" customWidth="1"/>
    <col min="3080" max="3080" width="15.5703125" bestFit="1" customWidth="1"/>
    <col min="3081" max="3081" width="9.7109375" bestFit="1" customWidth="1"/>
    <col min="3084" max="3084" width="13.42578125" customWidth="1"/>
    <col min="3085" max="3086" width="14.42578125" bestFit="1" customWidth="1"/>
    <col min="3087" max="3087" width="17.140625" bestFit="1" customWidth="1"/>
    <col min="3088" max="3088" width="14.5703125" bestFit="1" customWidth="1"/>
    <col min="3089" max="3089" width="16.28515625" bestFit="1" customWidth="1"/>
    <col min="3090" max="3090" width="16.140625" bestFit="1" customWidth="1"/>
    <col min="3091" max="3091" width="14.140625" bestFit="1" customWidth="1"/>
    <col min="3092" max="3092" width="15.7109375" bestFit="1" customWidth="1"/>
    <col min="3093" max="3096" width="14.42578125" bestFit="1" customWidth="1"/>
    <col min="3097" max="3097" width="16" bestFit="1" customWidth="1"/>
    <col min="3329" max="3329" width="13.85546875" customWidth="1"/>
    <col min="3330" max="3331" width="17.28515625" bestFit="1" customWidth="1"/>
    <col min="3332" max="3332" width="15.7109375" customWidth="1"/>
    <col min="3333" max="3333" width="10.28515625" bestFit="1" customWidth="1"/>
    <col min="3334" max="3335" width="17.28515625" bestFit="1" customWidth="1"/>
    <col min="3336" max="3336" width="15.5703125" bestFit="1" customWidth="1"/>
    <col min="3337" max="3337" width="9.7109375" bestFit="1" customWidth="1"/>
    <col min="3340" max="3340" width="13.42578125" customWidth="1"/>
    <col min="3341" max="3342" width="14.42578125" bestFit="1" customWidth="1"/>
    <col min="3343" max="3343" width="17.140625" bestFit="1" customWidth="1"/>
    <col min="3344" max="3344" width="14.5703125" bestFit="1" customWidth="1"/>
    <col min="3345" max="3345" width="16.28515625" bestFit="1" customWidth="1"/>
    <col min="3346" max="3346" width="16.140625" bestFit="1" customWidth="1"/>
    <col min="3347" max="3347" width="14.140625" bestFit="1" customWidth="1"/>
    <col min="3348" max="3348" width="15.7109375" bestFit="1" customWidth="1"/>
    <col min="3349" max="3352" width="14.42578125" bestFit="1" customWidth="1"/>
    <col min="3353" max="3353" width="16" bestFit="1" customWidth="1"/>
    <col min="3585" max="3585" width="13.85546875" customWidth="1"/>
    <col min="3586" max="3587" width="17.28515625" bestFit="1" customWidth="1"/>
    <col min="3588" max="3588" width="15.7109375" customWidth="1"/>
    <col min="3589" max="3589" width="10.28515625" bestFit="1" customWidth="1"/>
    <col min="3590" max="3591" width="17.28515625" bestFit="1" customWidth="1"/>
    <col min="3592" max="3592" width="15.5703125" bestFit="1" customWidth="1"/>
    <col min="3593" max="3593" width="9.7109375" bestFit="1" customWidth="1"/>
    <col min="3596" max="3596" width="13.42578125" customWidth="1"/>
    <col min="3597" max="3598" width="14.42578125" bestFit="1" customWidth="1"/>
    <col min="3599" max="3599" width="17.140625" bestFit="1" customWidth="1"/>
    <col min="3600" max="3600" width="14.5703125" bestFit="1" customWidth="1"/>
    <col min="3601" max="3601" width="16.28515625" bestFit="1" customWidth="1"/>
    <col min="3602" max="3602" width="16.140625" bestFit="1" customWidth="1"/>
    <col min="3603" max="3603" width="14.140625" bestFit="1" customWidth="1"/>
    <col min="3604" max="3604" width="15.7109375" bestFit="1" customWidth="1"/>
    <col min="3605" max="3608" width="14.42578125" bestFit="1" customWidth="1"/>
    <col min="3609" max="3609" width="16" bestFit="1" customWidth="1"/>
    <col min="3841" max="3841" width="13.85546875" customWidth="1"/>
    <col min="3842" max="3843" width="17.28515625" bestFit="1" customWidth="1"/>
    <col min="3844" max="3844" width="15.7109375" customWidth="1"/>
    <col min="3845" max="3845" width="10.28515625" bestFit="1" customWidth="1"/>
    <col min="3846" max="3847" width="17.28515625" bestFit="1" customWidth="1"/>
    <col min="3848" max="3848" width="15.5703125" bestFit="1" customWidth="1"/>
    <col min="3849" max="3849" width="9.7109375" bestFit="1" customWidth="1"/>
    <col min="3852" max="3852" width="13.42578125" customWidth="1"/>
    <col min="3853" max="3854" width="14.42578125" bestFit="1" customWidth="1"/>
    <col min="3855" max="3855" width="17.140625" bestFit="1" customWidth="1"/>
    <col min="3856" max="3856" width="14.5703125" bestFit="1" customWidth="1"/>
    <col min="3857" max="3857" width="16.28515625" bestFit="1" customWidth="1"/>
    <col min="3858" max="3858" width="16.140625" bestFit="1" customWidth="1"/>
    <col min="3859" max="3859" width="14.140625" bestFit="1" customWidth="1"/>
    <col min="3860" max="3860" width="15.7109375" bestFit="1" customWidth="1"/>
    <col min="3861" max="3864" width="14.42578125" bestFit="1" customWidth="1"/>
    <col min="3865" max="3865" width="16" bestFit="1" customWidth="1"/>
    <col min="4097" max="4097" width="13.85546875" customWidth="1"/>
    <col min="4098" max="4099" width="17.28515625" bestFit="1" customWidth="1"/>
    <col min="4100" max="4100" width="15.7109375" customWidth="1"/>
    <col min="4101" max="4101" width="10.28515625" bestFit="1" customWidth="1"/>
    <col min="4102" max="4103" width="17.28515625" bestFit="1" customWidth="1"/>
    <col min="4104" max="4104" width="15.5703125" bestFit="1" customWidth="1"/>
    <col min="4105" max="4105" width="9.7109375" bestFit="1" customWidth="1"/>
    <col min="4108" max="4108" width="13.42578125" customWidth="1"/>
    <col min="4109" max="4110" width="14.42578125" bestFit="1" customWidth="1"/>
    <col min="4111" max="4111" width="17.140625" bestFit="1" customWidth="1"/>
    <col min="4112" max="4112" width="14.5703125" bestFit="1" customWidth="1"/>
    <col min="4113" max="4113" width="16.28515625" bestFit="1" customWidth="1"/>
    <col min="4114" max="4114" width="16.140625" bestFit="1" customWidth="1"/>
    <col min="4115" max="4115" width="14.140625" bestFit="1" customWidth="1"/>
    <col min="4116" max="4116" width="15.7109375" bestFit="1" customWidth="1"/>
    <col min="4117" max="4120" width="14.42578125" bestFit="1" customWidth="1"/>
    <col min="4121" max="4121" width="16" bestFit="1" customWidth="1"/>
    <col min="4353" max="4353" width="13.85546875" customWidth="1"/>
    <col min="4354" max="4355" width="17.28515625" bestFit="1" customWidth="1"/>
    <col min="4356" max="4356" width="15.7109375" customWidth="1"/>
    <col min="4357" max="4357" width="10.28515625" bestFit="1" customWidth="1"/>
    <col min="4358" max="4359" width="17.28515625" bestFit="1" customWidth="1"/>
    <col min="4360" max="4360" width="15.5703125" bestFit="1" customWidth="1"/>
    <col min="4361" max="4361" width="9.7109375" bestFit="1" customWidth="1"/>
    <col min="4364" max="4364" width="13.42578125" customWidth="1"/>
    <col min="4365" max="4366" width="14.42578125" bestFit="1" customWidth="1"/>
    <col min="4367" max="4367" width="17.140625" bestFit="1" customWidth="1"/>
    <col min="4368" max="4368" width="14.5703125" bestFit="1" customWidth="1"/>
    <col min="4369" max="4369" width="16.28515625" bestFit="1" customWidth="1"/>
    <col min="4370" max="4370" width="16.140625" bestFit="1" customWidth="1"/>
    <col min="4371" max="4371" width="14.140625" bestFit="1" customWidth="1"/>
    <col min="4372" max="4372" width="15.7109375" bestFit="1" customWidth="1"/>
    <col min="4373" max="4376" width="14.42578125" bestFit="1" customWidth="1"/>
    <col min="4377" max="4377" width="16" bestFit="1" customWidth="1"/>
    <col min="4609" max="4609" width="13.85546875" customWidth="1"/>
    <col min="4610" max="4611" width="17.28515625" bestFit="1" customWidth="1"/>
    <col min="4612" max="4612" width="15.7109375" customWidth="1"/>
    <col min="4613" max="4613" width="10.28515625" bestFit="1" customWidth="1"/>
    <col min="4614" max="4615" width="17.28515625" bestFit="1" customWidth="1"/>
    <col min="4616" max="4616" width="15.5703125" bestFit="1" customWidth="1"/>
    <col min="4617" max="4617" width="9.7109375" bestFit="1" customWidth="1"/>
    <col min="4620" max="4620" width="13.42578125" customWidth="1"/>
    <col min="4621" max="4622" width="14.42578125" bestFit="1" customWidth="1"/>
    <col min="4623" max="4623" width="17.140625" bestFit="1" customWidth="1"/>
    <col min="4624" max="4624" width="14.5703125" bestFit="1" customWidth="1"/>
    <col min="4625" max="4625" width="16.28515625" bestFit="1" customWidth="1"/>
    <col min="4626" max="4626" width="16.140625" bestFit="1" customWidth="1"/>
    <col min="4627" max="4627" width="14.140625" bestFit="1" customWidth="1"/>
    <col min="4628" max="4628" width="15.7109375" bestFit="1" customWidth="1"/>
    <col min="4629" max="4632" width="14.42578125" bestFit="1" customWidth="1"/>
    <col min="4633" max="4633" width="16" bestFit="1" customWidth="1"/>
    <col min="4865" max="4865" width="13.85546875" customWidth="1"/>
    <col min="4866" max="4867" width="17.28515625" bestFit="1" customWidth="1"/>
    <col min="4868" max="4868" width="15.7109375" customWidth="1"/>
    <col min="4869" max="4869" width="10.28515625" bestFit="1" customWidth="1"/>
    <col min="4870" max="4871" width="17.28515625" bestFit="1" customWidth="1"/>
    <col min="4872" max="4872" width="15.5703125" bestFit="1" customWidth="1"/>
    <col min="4873" max="4873" width="9.7109375" bestFit="1" customWidth="1"/>
    <col min="4876" max="4876" width="13.42578125" customWidth="1"/>
    <col min="4877" max="4878" width="14.42578125" bestFit="1" customWidth="1"/>
    <col min="4879" max="4879" width="17.140625" bestFit="1" customWidth="1"/>
    <col min="4880" max="4880" width="14.5703125" bestFit="1" customWidth="1"/>
    <col min="4881" max="4881" width="16.28515625" bestFit="1" customWidth="1"/>
    <col min="4882" max="4882" width="16.140625" bestFit="1" customWidth="1"/>
    <col min="4883" max="4883" width="14.140625" bestFit="1" customWidth="1"/>
    <col min="4884" max="4884" width="15.7109375" bestFit="1" customWidth="1"/>
    <col min="4885" max="4888" width="14.42578125" bestFit="1" customWidth="1"/>
    <col min="4889" max="4889" width="16" bestFit="1" customWidth="1"/>
    <col min="5121" max="5121" width="13.85546875" customWidth="1"/>
    <col min="5122" max="5123" width="17.28515625" bestFit="1" customWidth="1"/>
    <col min="5124" max="5124" width="15.7109375" customWidth="1"/>
    <col min="5125" max="5125" width="10.28515625" bestFit="1" customWidth="1"/>
    <col min="5126" max="5127" width="17.28515625" bestFit="1" customWidth="1"/>
    <col min="5128" max="5128" width="15.5703125" bestFit="1" customWidth="1"/>
    <col min="5129" max="5129" width="9.7109375" bestFit="1" customWidth="1"/>
    <col min="5132" max="5132" width="13.42578125" customWidth="1"/>
    <col min="5133" max="5134" width="14.42578125" bestFit="1" customWidth="1"/>
    <col min="5135" max="5135" width="17.140625" bestFit="1" customWidth="1"/>
    <col min="5136" max="5136" width="14.5703125" bestFit="1" customWidth="1"/>
    <col min="5137" max="5137" width="16.28515625" bestFit="1" customWidth="1"/>
    <col min="5138" max="5138" width="16.140625" bestFit="1" customWidth="1"/>
    <col min="5139" max="5139" width="14.140625" bestFit="1" customWidth="1"/>
    <col min="5140" max="5140" width="15.7109375" bestFit="1" customWidth="1"/>
    <col min="5141" max="5144" width="14.42578125" bestFit="1" customWidth="1"/>
    <col min="5145" max="5145" width="16" bestFit="1" customWidth="1"/>
    <col min="5377" max="5377" width="13.85546875" customWidth="1"/>
    <col min="5378" max="5379" width="17.28515625" bestFit="1" customWidth="1"/>
    <col min="5380" max="5380" width="15.7109375" customWidth="1"/>
    <col min="5381" max="5381" width="10.28515625" bestFit="1" customWidth="1"/>
    <col min="5382" max="5383" width="17.28515625" bestFit="1" customWidth="1"/>
    <col min="5384" max="5384" width="15.5703125" bestFit="1" customWidth="1"/>
    <col min="5385" max="5385" width="9.7109375" bestFit="1" customWidth="1"/>
    <col min="5388" max="5388" width="13.42578125" customWidth="1"/>
    <col min="5389" max="5390" width="14.42578125" bestFit="1" customWidth="1"/>
    <col min="5391" max="5391" width="17.140625" bestFit="1" customWidth="1"/>
    <col min="5392" max="5392" width="14.5703125" bestFit="1" customWidth="1"/>
    <col min="5393" max="5393" width="16.28515625" bestFit="1" customWidth="1"/>
    <col min="5394" max="5394" width="16.140625" bestFit="1" customWidth="1"/>
    <col min="5395" max="5395" width="14.140625" bestFit="1" customWidth="1"/>
    <col min="5396" max="5396" width="15.7109375" bestFit="1" customWidth="1"/>
    <col min="5397" max="5400" width="14.42578125" bestFit="1" customWidth="1"/>
    <col min="5401" max="5401" width="16" bestFit="1" customWidth="1"/>
    <col min="5633" max="5633" width="13.85546875" customWidth="1"/>
    <col min="5634" max="5635" width="17.28515625" bestFit="1" customWidth="1"/>
    <col min="5636" max="5636" width="15.7109375" customWidth="1"/>
    <col min="5637" max="5637" width="10.28515625" bestFit="1" customWidth="1"/>
    <col min="5638" max="5639" width="17.28515625" bestFit="1" customWidth="1"/>
    <col min="5640" max="5640" width="15.5703125" bestFit="1" customWidth="1"/>
    <col min="5641" max="5641" width="9.7109375" bestFit="1" customWidth="1"/>
    <col min="5644" max="5644" width="13.42578125" customWidth="1"/>
    <col min="5645" max="5646" width="14.42578125" bestFit="1" customWidth="1"/>
    <col min="5647" max="5647" width="17.140625" bestFit="1" customWidth="1"/>
    <col min="5648" max="5648" width="14.5703125" bestFit="1" customWidth="1"/>
    <col min="5649" max="5649" width="16.28515625" bestFit="1" customWidth="1"/>
    <col min="5650" max="5650" width="16.140625" bestFit="1" customWidth="1"/>
    <col min="5651" max="5651" width="14.140625" bestFit="1" customWidth="1"/>
    <col min="5652" max="5652" width="15.7109375" bestFit="1" customWidth="1"/>
    <col min="5653" max="5656" width="14.42578125" bestFit="1" customWidth="1"/>
    <col min="5657" max="5657" width="16" bestFit="1" customWidth="1"/>
    <col min="5889" max="5889" width="13.85546875" customWidth="1"/>
    <col min="5890" max="5891" width="17.28515625" bestFit="1" customWidth="1"/>
    <col min="5892" max="5892" width="15.7109375" customWidth="1"/>
    <col min="5893" max="5893" width="10.28515625" bestFit="1" customWidth="1"/>
    <col min="5894" max="5895" width="17.28515625" bestFit="1" customWidth="1"/>
    <col min="5896" max="5896" width="15.5703125" bestFit="1" customWidth="1"/>
    <col min="5897" max="5897" width="9.7109375" bestFit="1" customWidth="1"/>
    <col min="5900" max="5900" width="13.42578125" customWidth="1"/>
    <col min="5901" max="5902" width="14.42578125" bestFit="1" customWidth="1"/>
    <col min="5903" max="5903" width="17.140625" bestFit="1" customWidth="1"/>
    <col min="5904" max="5904" width="14.5703125" bestFit="1" customWidth="1"/>
    <col min="5905" max="5905" width="16.28515625" bestFit="1" customWidth="1"/>
    <col min="5906" max="5906" width="16.140625" bestFit="1" customWidth="1"/>
    <col min="5907" max="5907" width="14.140625" bestFit="1" customWidth="1"/>
    <col min="5908" max="5908" width="15.7109375" bestFit="1" customWidth="1"/>
    <col min="5909" max="5912" width="14.42578125" bestFit="1" customWidth="1"/>
    <col min="5913" max="5913" width="16" bestFit="1" customWidth="1"/>
    <col min="6145" max="6145" width="13.85546875" customWidth="1"/>
    <col min="6146" max="6147" width="17.28515625" bestFit="1" customWidth="1"/>
    <col min="6148" max="6148" width="15.7109375" customWidth="1"/>
    <col min="6149" max="6149" width="10.28515625" bestFit="1" customWidth="1"/>
    <col min="6150" max="6151" width="17.28515625" bestFit="1" customWidth="1"/>
    <col min="6152" max="6152" width="15.5703125" bestFit="1" customWidth="1"/>
    <col min="6153" max="6153" width="9.7109375" bestFit="1" customWidth="1"/>
    <col min="6156" max="6156" width="13.42578125" customWidth="1"/>
    <col min="6157" max="6158" width="14.42578125" bestFit="1" customWidth="1"/>
    <col min="6159" max="6159" width="17.140625" bestFit="1" customWidth="1"/>
    <col min="6160" max="6160" width="14.5703125" bestFit="1" customWidth="1"/>
    <col min="6161" max="6161" width="16.28515625" bestFit="1" customWidth="1"/>
    <col min="6162" max="6162" width="16.140625" bestFit="1" customWidth="1"/>
    <col min="6163" max="6163" width="14.140625" bestFit="1" customWidth="1"/>
    <col min="6164" max="6164" width="15.7109375" bestFit="1" customWidth="1"/>
    <col min="6165" max="6168" width="14.42578125" bestFit="1" customWidth="1"/>
    <col min="6169" max="6169" width="16" bestFit="1" customWidth="1"/>
    <col min="6401" max="6401" width="13.85546875" customWidth="1"/>
    <col min="6402" max="6403" width="17.28515625" bestFit="1" customWidth="1"/>
    <col min="6404" max="6404" width="15.7109375" customWidth="1"/>
    <col min="6405" max="6405" width="10.28515625" bestFit="1" customWidth="1"/>
    <col min="6406" max="6407" width="17.28515625" bestFit="1" customWidth="1"/>
    <col min="6408" max="6408" width="15.5703125" bestFit="1" customWidth="1"/>
    <col min="6409" max="6409" width="9.7109375" bestFit="1" customWidth="1"/>
    <col min="6412" max="6412" width="13.42578125" customWidth="1"/>
    <col min="6413" max="6414" width="14.42578125" bestFit="1" customWidth="1"/>
    <col min="6415" max="6415" width="17.140625" bestFit="1" customWidth="1"/>
    <col min="6416" max="6416" width="14.5703125" bestFit="1" customWidth="1"/>
    <col min="6417" max="6417" width="16.28515625" bestFit="1" customWidth="1"/>
    <col min="6418" max="6418" width="16.140625" bestFit="1" customWidth="1"/>
    <col min="6419" max="6419" width="14.140625" bestFit="1" customWidth="1"/>
    <col min="6420" max="6420" width="15.7109375" bestFit="1" customWidth="1"/>
    <col min="6421" max="6424" width="14.42578125" bestFit="1" customWidth="1"/>
    <col min="6425" max="6425" width="16" bestFit="1" customWidth="1"/>
    <col min="6657" max="6657" width="13.85546875" customWidth="1"/>
    <col min="6658" max="6659" width="17.28515625" bestFit="1" customWidth="1"/>
    <col min="6660" max="6660" width="15.7109375" customWidth="1"/>
    <col min="6661" max="6661" width="10.28515625" bestFit="1" customWidth="1"/>
    <col min="6662" max="6663" width="17.28515625" bestFit="1" customWidth="1"/>
    <col min="6664" max="6664" width="15.5703125" bestFit="1" customWidth="1"/>
    <col min="6665" max="6665" width="9.7109375" bestFit="1" customWidth="1"/>
    <col min="6668" max="6668" width="13.42578125" customWidth="1"/>
    <col min="6669" max="6670" width="14.42578125" bestFit="1" customWidth="1"/>
    <col min="6671" max="6671" width="17.140625" bestFit="1" customWidth="1"/>
    <col min="6672" max="6672" width="14.5703125" bestFit="1" customWidth="1"/>
    <col min="6673" max="6673" width="16.28515625" bestFit="1" customWidth="1"/>
    <col min="6674" max="6674" width="16.140625" bestFit="1" customWidth="1"/>
    <col min="6675" max="6675" width="14.140625" bestFit="1" customWidth="1"/>
    <col min="6676" max="6676" width="15.7109375" bestFit="1" customWidth="1"/>
    <col min="6677" max="6680" width="14.42578125" bestFit="1" customWidth="1"/>
    <col min="6681" max="6681" width="16" bestFit="1" customWidth="1"/>
    <col min="6913" max="6913" width="13.85546875" customWidth="1"/>
    <col min="6914" max="6915" width="17.28515625" bestFit="1" customWidth="1"/>
    <col min="6916" max="6916" width="15.7109375" customWidth="1"/>
    <col min="6917" max="6917" width="10.28515625" bestFit="1" customWidth="1"/>
    <col min="6918" max="6919" width="17.28515625" bestFit="1" customWidth="1"/>
    <col min="6920" max="6920" width="15.5703125" bestFit="1" customWidth="1"/>
    <col min="6921" max="6921" width="9.7109375" bestFit="1" customWidth="1"/>
    <col min="6924" max="6924" width="13.42578125" customWidth="1"/>
    <col min="6925" max="6926" width="14.42578125" bestFit="1" customWidth="1"/>
    <col min="6927" max="6927" width="17.140625" bestFit="1" customWidth="1"/>
    <col min="6928" max="6928" width="14.5703125" bestFit="1" customWidth="1"/>
    <col min="6929" max="6929" width="16.28515625" bestFit="1" customWidth="1"/>
    <col min="6930" max="6930" width="16.140625" bestFit="1" customWidth="1"/>
    <col min="6931" max="6931" width="14.140625" bestFit="1" customWidth="1"/>
    <col min="6932" max="6932" width="15.7109375" bestFit="1" customWidth="1"/>
    <col min="6933" max="6936" width="14.42578125" bestFit="1" customWidth="1"/>
    <col min="6937" max="6937" width="16" bestFit="1" customWidth="1"/>
    <col min="7169" max="7169" width="13.85546875" customWidth="1"/>
    <col min="7170" max="7171" width="17.28515625" bestFit="1" customWidth="1"/>
    <col min="7172" max="7172" width="15.7109375" customWidth="1"/>
    <col min="7173" max="7173" width="10.28515625" bestFit="1" customWidth="1"/>
    <col min="7174" max="7175" width="17.28515625" bestFit="1" customWidth="1"/>
    <col min="7176" max="7176" width="15.5703125" bestFit="1" customWidth="1"/>
    <col min="7177" max="7177" width="9.7109375" bestFit="1" customWidth="1"/>
    <col min="7180" max="7180" width="13.42578125" customWidth="1"/>
    <col min="7181" max="7182" width="14.42578125" bestFit="1" customWidth="1"/>
    <col min="7183" max="7183" width="17.140625" bestFit="1" customWidth="1"/>
    <col min="7184" max="7184" width="14.5703125" bestFit="1" customWidth="1"/>
    <col min="7185" max="7185" width="16.28515625" bestFit="1" customWidth="1"/>
    <col min="7186" max="7186" width="16.140625" bestFit="1" customWidth="1"/>
    <col min="7187" max="7187" width="14.140625" bestFit="1" customWidth="1"/>
    <col min="7188" max="7188" width="15.7109375" bestFit="1" customWidth="1"/>
    <col min="7189" max="7192" width="14.42578125" bestFit="1" customWidth="1"/>
    <col min="7193" max="7193" width="16" bestFit="1" customWidth="1"/>
    <col min="7425" max="7425" width="13.85546875" customWidth="1"/>
    <col min="7426" max="7427" width="17.28515625" bestFit="1" customWidth="1"/>
    <col min="7428" max="7428" width="15.7109375" customWidth="1"/>
    <col min="7429" max="7429" width="10.28515625" bestFit="1" customWidth="1"/>
    <col min="7430" max="7431" width="17.28515625" bestFit="1" customWidth="1"/>
    <col min="7432" max="7432" width="15.5703125" bestFit="1" customWidth="1"/>
    <col min="7433" max="7433" width="9.7109375" bestFit="1" customWidth="1"/>
    <col min="7436" max="7436" width="13.42578125" customWidth="1"/>
    <col min="7437" max="7438" width="14.42578125" bestFit="1" customWidth="1"/>
    <col min="7439" max="7439" width="17.140625" bestFit="1" customWidth="1"/>
    <col min="7440" max="7440" width="14.5703125" bestFit="1" customWidth="1"/>
    <col min="7441" max="7441" width="16.28515625" bestFit="1" customWidth="1"/>
    <col min="7442" max="7442" width="16.140625" bestFit="1" customWidth="1"/>
    <col min="7443" max="7443" width="14.140625" bestFit="1" customWidth="1"/>
    <col min="7444" max="7444" width="15.7109375" bestFit="1" customWidth="1"/>
    <col min="7445" max="7448" width="14.42578125" bestFit="1" customWidth="1"/>
    <col min="7449" max="7449" width="16" bestFit="1" customWidth="1"/>
    <col min="7681" max="7681" width="13.85546875" customWidth="1"/>
    <col min="7682" max="7683" width="17.28515625" bestFit="1" customWidth="1"/>
    <col min="7684" max="7684" width="15.7109375" customWidth="1"/>
    <col min="7685" max="7685" width="10.28515625" bestFit="1" customWidth="1"/>
    <col min="7686" max="7687" width="17.28515625" bestFit="1" customWidth="1"/>
    <col min="7688" max="7688" width="15.5703125" bestFit="1" customWidth="1"/>
    <col min="7689" max="7689" width="9.7109375" bestFit="1" customWidth="1"/>
    <col min="7692" max="7692" width="13.42578125" customWidth="1"/>
    <col min="7693" max="7694" width="14.42578125" bestFit="1" customWidth="1"/>
    <col min="7695" max="7695" width="17.140625" bestFit="1" customWidth="1"/>
    <col min="7696" max="7696" width="14.5703125" bestFit="1" customWidth="1"/>
    <col min="7697" max="7697" width="16.28515625" bestFit="1" customWidth="1"/>
    <col min="7698" max="7698" width="16.140625" bestFit="1" customWidth="1"/>
    <col min="7699" max="7699" width="14.140625" bestFit="1" customWidth="1"/>
    <col min="7700" max="7700" width="15.7109375" bestFit="1" customWidth="1"/>
    <col min="7701" max="7704" width="14.42578125" bestFit="1" customWidth="1"/>
    <col min="7705" max="7705" width="16" bestFit="1" customWidth="1"/>
    <col min="7937" max="7937" width="13.85546875" customWidth="1"/>
    <col min="7938" max="7939" width="17.28515625" bestFit="1" customWidth="1"/>
    <col min="7940" max="7940" width="15.7109375" customWidth="1"/>
    <col min="7941" max="7941" width="10.28515625" bestFit="1" customWidth="1"/>
    <col min="7942" max="7943" width="17.28515625" bestFit="1" customWidth="1"/>
    <col min="7944" max="7944" width="15.5703125" bestFit="1" customWidth="1"/>
    <col min="7945" max="7945" width="9.7109375" bestFit="1" customWidth="1"/>
    <col min="7948" max="7948" width="13.42578125" customWidth="1"/>
    <col min="7949" max="7950" width="14.42578125" bestFit="1" customWidth="1"/>
    <col min="7951" max="7951" width="17.140625" bestFit="1" customWidth="1"/>
    <col min="7952" max="7952" width="14.5703125" bestFit="1" customWidth="1"/>
    <col min="7953" max="7953" width="16.28515625" bestFit="1" customWidth="1"/>
    <col min="7954" max="7954" width="16.140625" bestFit="1" customWidth="1"/>
    <col min="7955" max="7955" width="14.140625" bestFit="1" customWidth="1"/>
    <col min="7956" max="7956" width="15.7109375" bestFit="1" customWidth="1"/>
    <col min="7957" max="7960" width="14.42578125" bestFit="1" customWidth="1"/>
    <col min="7961" max="7961" width="16" bestFit="1" customWidth="1"/>
    <col min="8193" max="8193" width="13.85546875" customWidth="1"/>
    <col min="8194" max="8195" width="17.28515625" bestFit="1" customWidth="1"/>
    <col min="8196" max="8196" width="15.7109375" customWidth="1"/>
    <col min="8197" max="8197" width="10.28515625" bestFit="1" customWidth="1"/>
    <col min="8198" max="8199" width="17.28515625" bestFit="1" customWidth="1"/>
    <col min="8200" max="8200" width="15.5703125" bestFit="1" customWidth="1"/>
    <col min="8201" max="8201" width="9.7109375" bestFit="1" customWidth="1"/>
    <col min="8204" max="8204" width="13.42578125" customWidth="1"/>
    <col min="8205" max="8206" width="14.42578125" bestFit="1" customWidth="1"/>
    <col min="8207" max="8207" width="17.140625" bestFit="1" customWidth="1"/>
    <col min="8208" max="8208" width="14.5703125" bestFit="1" customWidth="1"/>
    <col min="8209" max="8209" width="16.28515625" bestFit="1" customWidth="1"/>
    <col min="8210" max="8210" width="16.140625" bestFit="1" customWidth="1"/>
    <col min="8211" max="8211" width="14.140625" bestFit="1" customWidth="1"/>
    <col min="8212" max="8212" width="15.7109375" bestFit="1" customWidth="1"/>
    <col min="8213" max="8216" width="14.42578125" bestFit="1" customWidth="1"/>
    <col min="8217" max="8217" width="16" bestFit="1" customWidth="1"/>
    <col min="8449" max="8449" width="13.85546875" customWidth="1"/>
    <col min="8450" max="8451" width="17.28515625" bestFit="1" customWidth="1"/>
    <col min="8452" max="8452" width="15.7109375" customWidth="1"/>
    <col min="8453" max="8453" width="10.28515625" bestFit="1" customWidth="1"/>
    <col min="8454" max="8455" width="17.28515625" bestFit="1" customWidth="1"/>
    <col min="8456" max="8456" width="15.5703125" bestFit="1" customWidth="1"/>
    <col min="8457" max="8457" width="9.7109375" bestFit="1" customWidth="1"/>
    <col min="8460" max="8460" width="13.42578125" customWidth="1"/>
    <col min="8461" max="8462" width="14.42578125" bestFit="1" customWidth="1"/>
    <col min="8463" max="8463" width="17.140625" bestFit="1" customWidth="1"/>
    <col min="8464" max="8464" width="14.5703125" bestFit="1" customWidth="1"/>
    <col min="8465" max="8465" width="16.28515625" bestFit="1" customWidth="1"/>
    <col min="8466" max="8466" width="16.140625" bestFit="1" customWidth="1"/>
    <col min="8467" max="8467" width="14.140625" bestFit="1" customWidth="1"/>
    <col min="8468" max="8468" width="15.7109375" bestFit="1" customWidth="1"/>
    <col min="8469" max="8472" width="14.42578125" bestFit="1" customWidth="1"/>
    <col min="8473" max="8473" width="16" bestFit="1" customWidth="1"/>
    <col min="8705" max="8705" width="13.85546875" customWidth="1"/>
    <col min="8706" max="8707" width="17.28515625" bestFit="1" customWidth="1"/>
    <col min="8708" max="8708" width="15.7109375" customWidth="1"/>
    <col min="8709" max="8709" width="10.28515625" bestFit="1" customWidth="1"/>
    <col min="8710" max="8711" width="17.28515625" bestFit="1" customWidth="1"/>
    <col min="8712" max="8712" width="15.5703125" bestFit="1" customWidth="1"/>
    <col min="8713" max="8713" width="9.7109375" bestFit="1" customWidth="1"/>
    <col min="8716" max="8716" width="13.42578125" customWidth="1"/>
    <col min="8717" max="8718" width="14.42578125" bestFit="1" customWidth="1"/>
    <col min="8719" max="8719" width="17.140625" bestFit="1" customWidth="1"/>
    <col min="8720" max="8720" width="14.5703125" bestFit="1" customWidth="1"/>
    <col min="8721" max="8721" width="16.28515625" bestFit="1" customWidth="1"/>
    <col min="8722" max="8722" width="16.140625" bestFit="1" customWidth="1"/>
    <col min="8723" max="8723" width="14.140625" bestFit="1" customWidth="1"/>
    <col min="8724" max="8724" width="15.7109375" bestFit="1" customWidth="1"/>
    <col min="8725" max="8728" width="14.42578125" bestFit="1" customWidth="1"/>
    <col min="8729" max="8729" width="16" bestFit="1" customWidth="1"/>
    <col min="8961" max="8961" width="13.85546875" customWidth="1"/>
    <col min="8962" max="8963" width="17.28515625" bestFit="1" customWidth="1"/>
    <col min="8964" max="8964" width="15.7109375" customWidth="1"/>
    <col min="8965" max="8965" width="10.28515625" bestFit="1" customWidth="1"/>
    <col min="8966" max="8967" width="17.28515625" bestFit="1" customWidth="1"/>
    <col min="8968" max="8968" width="15.5703125" bestFit="1" customWidth="1"/>
    <col min="8969" max="8969" width="9.7109375" bestFit="1" customWidth="1"/>
    <col min="8972" max="8972" width="13.42578125" customWidth="1"/>
    <col min="8973" max="8974" width="14.42578125" bestFit="1" customWidth="1"/>
    <col min="8975" max="8975" width="17.140625" bestFit="1" customWidth="1"/>
    <col min="8976" max="8976" width="14.5703125" bestFit="1" customWidth="1"/>
    <col min="8977" max="8977" width="16.28515625" bestFit="1" customWidth="1"/>
    <col min="8978" max="8978" width="16.140625" bestFit="1" customWidth="1"/>
    <col min="8979" max="8979" width="14.140625" bestFit="1" customWidth="1"/>
    <col min="8980" max="8980" width="15.7109375" bestFit="1" customWidth="1"/>
    <col min="8981" max="8984" width="14.42578125" bestFit="1" customWidth="1"/>
    <col min="8985" max="8985" width="16" bestFit="1" customWidth="1"/>
    <col min="9217" max="9217" width="13.85546875" customWidth="1"/>
    <col min="9218" max="9219" width="17.28515625" bestFit="1" customWidth="1"/>
    <col min="9220" max="9220" width="15.7109375" customWidth="1"/>
    <col min="9221" max="9221" width="10.28515625" bestFit="1" customWidth="1"/>
    <col min="9222" max="9223" width="17.28515625" bestFit="1" customWidth="1"/>
    <col min="9224" max="9224" width="15.5703125" bestFit="1" customWidth="1"/>
    <col min="9225" max="9225" width="9.7109375" bestFit="1" customWidth="1"/>
    <col min="9228" max="9228" width="13.42578125" customWidth="1"/>
    <col min="9229" max="9230" width="14.42578125" bestFit="1" customWidth="1"/>
    <col min="9231" max="9231" width="17.140625" bestFit="1" customWidth="1"/>
    <col min="9232" max="9232" width="14.5703125" bestFit="1" customWidth="1"/>
    <col min="9233" max="9233" width="16.28515625" bestFit="1" customWidth="1"/>
    <col min="9234" max="9234" width="16.140625" bestFit="1" customWidth="1"/>
    <col min="9235" max="9235" width="14.140625" bestFit="1" customWidth="1"/>
    <col min="9236" max="9236" width="15.7109375" bestFit="1" customWidth="1"/>
    <col min="9237" max="9240" width="14.42578125" bestFit="1" customWidth="1"/>
    <col min="9241" max="9241" width="16" bestFit="1" customWidth="1"/>
    <col min="9473" max="9473" width="13.85546875" customWidth="1"/>
    <col min="9474" max="9475" width="17.28515625" bestFit="1" customWidth="1"/>
    <col min="9476" max="9476" width="15.7109375" customWidth="1"/>
    <col min="9477" max="9477" width="10.28515625" bestFit="1" customWidth="1"/>
    <col min="9478" max="9479" width="17.28515625" bestFit="1" customWidth="1"/>
    <col min="9480" max="9480" width="15.5703125" bestFit="1" customWidth="1"/>
    <col min="9481" max="9481" width="9.7109375" bestFit="1" customWidth="1"/>
    <col min="9484" max="9484" width="13.42578125" customWidth="1"/>
    <col min="9485" max="9486" width="14.42578125" bestFit="1" customWidth="1"/>
    <col min="9487" max="9487" width="17.140625" bestFit="1" customWidth="1"/>
    <col min="9488" max="9488" width="14.5703125" bestFit="1" customWidth="1"/>
    <col min="9489" max="9489" width="16.28515625" bestFit="1" customWidth="1"/>
    <col min="9490" max="9490" width="16.140625" bestFit="1" customWidth="1"/>
    <col min="9491" max="9491" width="14.140625" bestFit="1" customWidth="1"/>
    <col min="9492" max="9492" width="15.7109375" bestFit="1" customWidth="1"/>
    <col min="9493" max="9496" width="14.42578125" bestFit="1" customWidth="1"/>
    <col min="9497" max="9497" width="16" bestFit="1" customWidth="1"/>
    <col min="9729" max="9729" width="13.85546875" customWidth="1"/>
    <col min="9730" max="9731" width="17.28515625" bestFit="1" customWidth="1"/>
    <col min="9732" max="9732" width="15.7109375" customWidth="1"/>
    <col min="9733" max="9733" width="10.28515625" bestFit="1" customWidth="1"/>
    <col min="9734" max="9735" width="17.28515625" bestFit="1" customWidth="1"/>
    <col min="9736" max="9736" width="15.5703125" bestFit="1" customWidth="1"/>
    <col min="9737" max="9737" width="9.7109375" bestFit="1" customWidth="1"/>
    <col min="9740" max="9740" width="13.42578125" customWidth="1"/>
    <col min="9741" max="9742" width="14.42578125" bestFit="1" customWidth="1"/>
    <col min="9743" max="9743" width="17.140625" bestFit="1" customWidth="1"/>
    <col min="9744" max="9744" width="14.5703125" bestFit="1" customWidth="1"/>
    <col min="9745" max="9745" width="16.28515625" bestFit="1" customWidth="1"/>
    <col min="9746" max="9746" width="16.140625" bestFit="1" customWidth="1"/>
    <col min="9747" max="9747" width="14.140625" bestFit="1" customWidth="1"/>
    <col min="9748" max="9748" width="15.7109375" bestFit="1" customWidth="1"/>
    <col min="9749" max="9752" width="14.42578125" bestFit="1" customWidth="1"/>
    <col min="9753" max="9753" width="16" bestFit="1" customWidth="1"/>
    <col min="9985" max="9985" width="13.85546875" customWidth="1"/>
    <col min="9986" max="9987" width="17.28515625" bestFit="1" customWidth="1"/>
    <col min="9988" max="9988" width="15.7109375" customWidth="1"/>
    <col min="9989" max="9989" width="10.28515625" bestFit="1" customWidth="1"/>
    <col min="9990" max="9991" width="17.28515625" bestFit="1" customWidth="1"/>
    <col min="9992" max="9992" width="15.5703125" bestFit="1" customWidth="1"/>
    <col min="9993" max="9993" width="9.7109375" bestFit="1" customWidth="1"/>
    <col min="9996" max="9996" width="13.42578125" customWidth="1"/>
    <col min="9997" max="9998" width="14.42578125" bestFit="1" customWidth="1"/>
    <col min="9999" max="9999" width="17.140625" bestFit="1" customWidth="1"/>
    <col min="10000" max="10000" width="14.5703125" bestFit="1" customWidth="1"/>
    <col min="10001" max="10001" width="16.28515625" bestFit="1" customWidth="1"/>
    <col min="10002" max="10002" width="16.140625" bestFit="1" customWidth="1"/>
    <col min="10003" max="10003" width="14.140625" bestFit="1" customWidth="1"/>
    <col min="10004" max="10004" width="15.7109375" bestFit="1" customWidth="1"/>
    <col min="10005" max="10008" width="14.42578125" bestFit="1" customWidth="1"/>
    <col min="10009" max="10009" width="16" bestFit="1" customWidth="1"/>
    <col min="10241" max="10241" width="13.85546875" customWidth="1"/>
    <col min="10242" max="10243" width="17.28515625" bestFit="1" customWidth="1"/>
    <col min="10244" max="10244" width="15.7109375" customWidth="1"/>
    <col min="10245" max="10245" width="10.28515625" bestFit="1" customWidth="1"/>
    <col min="10246" max="10247" width="17.28515625" bestFit="1" customWidth="1"/>
    <col min="10248" max="10248" width="15.5703125" bestFit="1" customWidth="1"/>
    <col min="10249" max="10249" width="9.7109375" bestFit="1" customWidth="1"/>
    <col min="10252" max="10252" width="13.42578125" customWidth="1"/>
    <col min="10253" max="10254" width="14.42578125" bestFit="1" customWidth="1"/>
    <col min="10255" max="10255" width="17.140625" bestFit="1" customWidth="1"/>
    <col min="10256" max="10256" width="14.5703125" bestFit="1" customWidth="1"/>
    <col min="10257" max="10257" width="16.28515625" bestFit="1" customWidth="1"/>
    <col min="10258" max="10258" width="16.140625" bestFit="1" customWidth="1"/>
    <col min="10259" max="10259" width="14.140625" bestFit="1" customWidth="1"/>
    <col min="10260" max="10260" width="15.7109375" bestFit="1" customWidth="1"/>
    <col min="10261" max="10264" width="14.42578125" bestFit="1" customWidth="1"/>
    <col min="10265" max="10265" width="16" bestFit="1" customWidth="1"/>
    <col min="10497" max="10497" width="13.85546875" customWidth="1"/>
    <col min="10498" max="10499" width="17.28515625" bestFit="1" customWidth="1"/>
    <col min="10500" max="10500" width="15.7109375" customWidth="1"/>
    <col min="10501" max="10501" width="10.28515625" bestFit="1" customWidth="1"/>
    <col min="10502" max="10503" width="17.28515625" bestFit="1" customWidth="1"/>
    <col min="10504" max="10504" width="15.5703125" bestFit="1" customWidth="1"/>
    <col min="10505" max="10505" width="9.7109375" bestFit="1" customWidth="1"/>
    <col min="10508" max="10508" width="13.42578125" customWidth="1"/>
    <col min="10509" max="10510" width="14.42578125" bestFit="1" customWidth="1"/>
    <col min="10511" max="10511" width="17.140625" bestFit="1" customWidth="1"/>
    <col min="10512" max="10512" width="14.5703125" bestFit="1" customWidth="1"/>
    <col min="10513" max="10513" width="16.28515625" bestFit="1" customWidth="1"/>
    <col min="10514" max="10514" width="16.140625" bestFit="1" customWidth="1"/>
    <col min="10515" max="10515" width="14.140625" bestFit="1" customWidth="1"/>
    <col min="10516" max="10516" width="15.7109375" bestFit="1" customWidth="1"/>
    <col min="10517" max="10520" width="14.42578125" bestFit="1" customWidth="1"/>
    <col min="10521" max="10521" width="16" bestFit="1" customWidth="1"/>
    <col min="10753" max="10753" width="13.85546875" customWidth="1"/>
    <col min="10754" max="10755" width="17.28515625" bestFit="1" customWidth="1"/>
    <col min="10756" max="10756" width="15.7109375" customWidth="1"/>
    <col min="10757" max="10757" width="10.28515625" bestFit="1" customWidth="1"/>
    <col min="10758" max="10759" width="17.28515625" bestFit="1" customWidth="1"/>
    <col min="10760" max="10760" width="15.5703125" bestFit="1" customWidth="1"/>
    <col min="10761" max="10761" width="9.7109375" bestFit="1" customWidth="1"/>
    <col min="10764" max="10764" width="13.42578125" customWidth="1"/>
    <col min="10765" max="10766" width="14.42578125" bestFit="1" customWidth="1"/>
    <col min="10767" max="10767" width="17.140625" bestFit="1" customWidth="1"/>
    <col min="10768" max="10768" width="14.5703125" bestFit="1" customWidth="1"/>
    <col min="10769" max="10769" width="16.28515625" bestFit="1" customWidth="1"/>
    <col min="10770" max="10770" width="16.140625" bestFit="1" customWidth="1"/>
    <col min="10771" max="10771" width="14.140625" bestFit="1" customWidth="1"/>
    <col min="10772" max="10772" width="15.7109375" bestFit="1" customWidth="1"/>
    <col min="10773" max="10776" width="14.42578125" bestFit="1" customWidth="1"/>
    <col min="10777" max="10777" width="16" bestFit="1" customWidth="1"/>
    <col min="11009" max="11009" width="13.85546875" customWidth="1"/>
    <col min="11010" max="11011" width="17.28515625" bestFit="1" customWidth="1"/>
    <col min="11012" max="11012" width="15.7109375" customWidth="1"/>
    <col min="11013" max="11013" width="10.28515625" bestFit="1" customWidth="1"/>
    <col min="11014" max="11015" width="17.28515625" bestFit="1" customWidth="1"/>
    <col min="11016" max="11016" width="15.5703125" bestFit="1" customWidth="1"/>
    <col min="11017" max="11017" width="9.7109375" bestFit="1" customWidth="1"/>
    <col min="11020" max="11020" width="13.42578125" customWidth="1"/>
    <col min="11021" max="11022" width="14.42578125" bestFit="1" customWidth="1"/>
    <col min="11023" max="11023" width="17.140625" bestFit="1" customWidth="1"/>
    <col min="11024" max="11024" width="14.5703125" bestFit="1" customWidth="1"/>
    <col min="11025" max="11025" width="16.28515625" bestFit="1" customWidth="1"/>
    <col min="11026" max="11026" width="16.140625" bestFit="1" customWidth="1"/>
    <col min="11027" max="11027" width="14.140625" bestFit="1" customWidth="1"/>
    <col min="11028" max="11028" width="15.7109375" bestFit="1" customWidth="1"/>
    <col min="11029" max="11032" width="14.42578125" bestFit="1" customWidth="1"/>
    <col min="11033" max="11033" width="16" bestFit="1" customWidth="1"/>
    <col min="11265" max="11265" width="13.85546875" customWidth="1"/>
    <col min="11266" max="11267" width="17.28515625" bestFit="1" customWidth="1"/>
    <col min="11268" max="11268" width="15.7109375" customWidth="1"/>
    <col min="11269" max="11269" width="10.28515625" bestFit="1" customWidth="1"/>
    <col min="11270" max="11271" width="17.28515625" bestFit="1" customWidth="1"/>
    <col min="11272" max="11272" width="15.5703125" bestFit="1" customWidth="1"/>
    <col min="11273" max="11273" width="9.7109375" bestFit="1" customWidth="1"/>
    <col min="11276" max="11276" width="13.42578125" customWidth="1"/>
    <col min="11277" max="11278" width="14.42578125" bestFit="1" customWidth="1"/>
    <col min="11279" max="11279" width="17.140625" bestFit="1" customWidth="1"/>
    <col min="11280" max="11280" width="14.5703125" bestFit="1" customWidth="1"/>
    <col min="11281" max="11281" width="16.28515625" bestFit="1" customWidth="1"/>
    <col min="11282" max="11282" width="16.140625" bestFit="1" customWidth="1"/>
    <col min="11283" max="11283" width="14.140625" bestFit="1" customWidth="1"/>
    <col min="11284" max="11284" width="15.7109375" bestFit="1" customWidth="1"/>
    <col min="11285" max="11288" width="14.42578125" bestFit="1" customWidth="1"/>
    <col min="11289" max="11289" width="16" bestFit="1" customWidth="1"/>
    <col min="11521" max="11521" width="13.85546875" customWidth="1"/>
    <col min="11522" max="11523" width="17.28515625" bestFit="1" customWidth="1"/>
    <col min="11524" max="11524" width="15.7109375" customWidth="1"/>
    <col min="11525" max="11525" width="10.28515625" bestFit="1" customWidth="1"/>
    <col min="11526" max="11527" width="17.28515625" bestFit="1" customWidth="1"/>
    <col min="11528" max="11528" width="15.5703125" bestFit="1" customWidth="1"/>
    <col min="11529" max="11529" width="9.7109375" bestFit="1" customWidth="1"/>
    <col min="11532" max="11532" width="13.42578125" customWidth="1"/>
    <col min="11533" max="11534" width="14.42578125" bestFit="1" customWidth="1"/>
    <col min="11535" max="11535" width="17.140625" bestFit="1" customWidth="1"/>
    <col min="11536" max="11536" width="14.5703125" bestFit="1" customWidth="1"/>
    <col min="11537" max="11537" width="16.28515625" bestFit="1" customWidth="1"/>
    <col min="11538" max="11538" width="16.140625" bestFit="1" customWidth="1"/>
    <col min="11539" max="11539" width="14.140625" bestFit="1" customWidth="1"/>
    <col min="11540" max="11540" width="15.7109375" bestFit="1" customWidth="1"/>
    <col min="11541" max="11544" width="14.42578125" bestFit="1" customWidth="1"/>
    <col min="11545" max="11545" width="16" bestFit="1" customWidth="1"/>
    <col min="11777" max="11777" width="13.85546875" customWidth="1"/>
    <col min="11778" max="11779" width="17.28515625" bestFit="1" customWidth="1"/>
    <col min="11780" max="11780" width="15.7109375" customWidth="1"/>
    <col min="11781" max="11781" width="10.28515625" bestFit="1" customWidth="1"/>
    <col min="11782" max="11783" width="17.28515625" bestFit="1" customWidth="1"/>
    <col min="11784" max="11784" width="15.5703125" bestFit="1" customWidth="1"/>
    <col min="11785" max="11785" width="9.7109375" bestFit="1" customWidth="1"/>
    <col min="11788" max="11788" width="13.42578125" customWidth="1"/>
    <col min="11789" max="11790" width="14.42578125" bestFit="1" customWidth="1"/>
    <col min="11791" max="11791" width="17.140625" bestFit="1" customWidth="1"/>
    <col min="11792" max="11792" width="14.5703125" bestFit="1" customWidth="1"/>
    <col min="11793" max="11793" width="16.28515625" bestFit="1" customWidth="1"/>
    <col min="11794" max="11794" width="16.140625" bestFit="1" customWidth="1"/>
    <col min="11795" max="11795" width="14.140625" bestFit="1" customWidth="1"/>
    <col min="11796" max="11796" width="15.7109375" bestFit="1" customWidth="1"/>
    <col min="11797" max="11800" width="14.42578125" bestFit="1" customWidth="1"/>
    <col min="11801" max="11801" width="16" bestFit="1" customWidth="1"/>
    <col min="12033" max="12033" width="13.85546875" customWidth="1"/>
    <col min="12034" max="12035" width="17.28515625" bestFit="1" customWidth="1"/>
    <col min="12036" max="12036" width="15.7109375" customWidth="1"/>
    <col min="12037" max="12037" width="10.28515625" bestFit="1" customWidth="1"/>
    <col min="12038" max="12039" width="17.28515625" bestFit="1" customWidth="1"/>
    <col min="12040" max="12040" width="15.5703125" bestFit="1" customWidth="1"/>
    <col min="12041" max="12041" width="9.7109375" bestFit="1" customWidth="1"/>
    <col min="12044" max="12044" width="13.42578125" customWidth="1"/>
    <col min="12045" max="12046" width="14.42578125" bestFit="1" customWidth="1"/>
    <col min="12047" max="12047" width="17.140625" bestFit="1" customWidth="1"/>
    <col min="12048" max="12048" width="14.5703125" bestFit="1" customWidth="1"/>
    <col min="12049" max="12049" width="16.28515625" bestFit="1" customWidth="1"/>
    <col min="12050" max="12050" width="16.140625" bestFit="1" customWidth="1"/>
    <col min="12051" max="12051" width="14.140625" bestFit="1" customWidth="1"/>
    <col min="12052" max="12052" width="15.7109375" bestFit="1" customWidth="1"/>
    <col min="12053" max="12056" width="14.42578125" bestFit="1" customWidth="1"/>
    <col min="12057" max="12057" width="16" bestFit="1" customWidth="1"/>
    <col min="12289" max="12289" width="13.85546875" customWidth="1"/>
    <col min="12290" max="12291" width="17.28515625" bestFit="1" customWidth="1"/>
    <col min="12292" max="12292" width="15.7109375" customWidth="1"/>
    <col min="12293" max="12293" width="10.28515625" bestFit="1" customWidth="1"/>
    <col min="12294" max="12295" width="17.28515625" bestFit="1" customWidth="1"/>
    <col min="12296" max="12296" width="15.5703125" bestFit="1" customWidth="1"/>
    <col min="12297" max="12297" width="9.7109375" bestFit="1" customWidth="1"/>
    <col min="12300" max="12300" width="13.42578125" customWidth="1"/>
    <col min="12301" max="12302" width="14.42578125" bestFit="1" customWidth="1"/>
    <col min="12303" max="12303" width="17.140625" bestFit="1" customWidth="1"/>
    <col min="12304" max="12304" width="14.5703125" bestFit="1" customWidth="1"/>
    <col min="12305" max="12305" width="16.28515625" bestFit="1" customWidth="1"/>
    <col min="12306" max="12306" width="16.140625" bestFit="1" customWidth="1"/>
    <col min="12307" max="12307" width="14.140625" bestFit="1" customWidth="1"/>
    <col min="12308" max="12308" width="15.7109375" bestFit="1" customWidth="1"/>
    <col min="12309" max="12312" width="14.42578125" bestFit="1" customWidth="1"/>
    <col min="12313" max="12313" width="16" bestFit="1" customWidth="1"/>
    <col min="12545" max="12545" width="13.85546875" customWidth="1"/>
    <col min="12546" max="12547" width="17.28515625" bestFit="1" customWidth="1"/>
    <col min="12548" max="12548" width="15.7109375" customWidth="1"/>
    <col min="12549" max="12549" width="10.28515625" bestFit="1" customWidth="1"/>
    <col min="12550" max="12551" width="17.28515625" bestFit="1" customWidth="1"/>
    <col min="12552" max="12552" width="15.5703125" bestFit="1" customWidth="1"/>
    <col min="12553" max="12553" width="9.7109375" bestFit="1" customWidth="1"/>
    <col min="12556" max="12556" width="13.42578125" customWidth="1"/>
    <col min="12557" max="12558" width="14.42578125" bestFit="1" customWidth="1"/>
    <col min="12559" max="12559" width="17.140625" bestFit="1" customWidth="1"/>
    <col min="12560" max="12560" width="14.5703125" bestFit="1" customWidth="1"/>
    <col min="12561" max="12561" width="16.28515625" bestFit="1" customWidth="1"/>
    <col min="12562" max="12562" width="16.140625" bestFit="1" customWidth="1"/>
    <col min="12563" max="12563" width="14.140625" bestFit="1" customWidth="1"/>
    <col min="12564" max="12564" width="15.7109375" bestFit="1" customWidth="1"/>
    <col min="12565" max="12568" width="14.42578125" bestFit="1" customWidth="1"/>
    <col min="12569" max="12569" width="16" bestFit="1" customWidth="1"/>
    <col min="12801" max="12801" width="13.85546875" customWidth="1"/>
    <col min="12802" max="12803" width="17.28515625" bestFit="1" customWidth="1"/>
    <col min="12804" max="12804" width="15.7109375" customWidth="1"/>
    <col min="12805" max="12805" width="10.28515625" bestFit="1" customWidth="1"/>
    <col min="12806" max="12807" width="17.28515625" bestFit="1" customWidth="1"/>
    <col min="12808" max="12808" width="15.5703125" bestFit="1" customWidth="1"/>
    <col min="12809" max="12809" width="9.7109375" bestFit="1" customWidth="1"/>
    <col min="12812" max="12812" width="13.42578125" customWidth="1"/>
    <col min="12813" max="12814" width="14.42578125" bestFit="1" customWidth="1"/>
    <col min="12815" max="12815" width="17.140625" bestFit="1" customWidth="1"/>
    <col min="12816" max="12816" width="14.5703125" bestFit="1" customWidth="1"/>
    <col min="12817" max="12817" width="16.28515625" bestFit="1" customWidth="1"/>
    <col min="12818" max="12818" width="16.140625" bestFit="1" customWidth="1"/>
    <col min="12819" max="12819" width="14.140625" bestFit="1" customWidth="1"/>
    <col min="12820" max="12820" width="15.7109375" bestFit="1" customWidth="1"/>
    <col min="12821" max="12824" width="14.42578125" bestFit="1" customWidth="1"/>
    <col min="12825" max="12825" width="16" bestFit="1" customWidth="1"/>
    <col min="13057" max="13057" width="13.85546875" customWidth="1"/>
    <col min="13058" max="13059" width="17.28515625" bestFit="1" customWidth="1"/>
    <col min="13060" max="13060" width="15.7109375" customWidth="1"/>
    <col min="13061" max="13061" width="10.28515625" bestFit="1" customWidth="1"/>
    <col min="13062" max="13063" width="17.28515625" bestFit="1" customWidth="1"/>
    <col min="13064" max="13064" width="15.5703125" bestFit="1" customWidth="1"/>
    <col min="13065" max="13065" width="9.7109375" bestFit="1" customWidth="1"/>
    <col min="13068" max="13068" width="13.42578125" customWidth="1"/>
    <col min="13069" max="13070" width="14.42578125" bestFit="1" customWidth="1"/>
    <col min="13071" max="13071" width="17.140625" bestFit="1" customWidth="1"/>
    <col min="13072" max="13072" width="14.5703125" bestFit="1" customWidth="1"/>
    <col min="13073" max="13073" width="16.28515625" bestFit="1" customWidth="1"/>
    <col min="13074" max="13074" width="16.140625" bestFit="1" customWidth="1"/>
    <col min="13075" max="13075" width="14.140625" bestFit="1" customWidth="1"/>
    <col min="13076" max="13076" width="15.7109375" bestFit="1" customWidth="1"/>
    <col min="13077" max="13080" width="14.42578125" bestFit="1" customWidth="1"/>
    <col min="13081" max="13081" width="16" bestFit="1" customWidth="1"/>
    <col min="13313" max="13313" width="13.85546875" customWidth="1"/>
    <col min="13314" max="13315" width="17.28515625" bestFit="1" customWidth="1"/>
    <col min="13316" max="13316" width="15.7109375" customWidth="1"/>
    <col min="13317" max="13317" width="10.28515625" bestFit="1" customWidth="1"/>
    <col min="13318" max="13319" width="17.28515625" bestFit="1" customWidth="1"/>
    <col min="13320" max="13320" width="15.5703125" bestFit="1" customWidth="1"/>
    <col min="13321" max="13321" width="9.7109375" bestFit="1" customWidth="1"/>
    <col min="13324" max="13324" width="13.42578125" customWidth="1"/>
    <col min="13325" max="13326" width="14.42578125" bestFit="1" customWidth="1"/>
    <col min="13327" max="13327" width="17.140625" bestFit="1" customWidth="1"/>
    <col min="13328" max="13328" width="14.5703125" bestFit="1" customWidth="1"/>
    <col min="13329" max="13329" width="16.28515625" bestFit="1" customWidth="1"/>
    <col min="13330" max="13330" width="16.140625" bestFit="1" customWidth="1"/>
    <col min="13331" max="13331" width="14.140625" bestFit="1" customWidth="1"/>
    <col min="13332" max="13332" width="15.7109375" bestFit="1" customWidth="1"/>
    <col min="13333" max="13336" width="14.42578125" bestFit="1" customWidth="1"/>
    <col min="13337" max="13337" width="16" bestFit="1" customWidth="1"/>
    <col min="13569" max="13569" width="13.85546875" customWidth="1"/>
    <col min="13570" max="13571" width="17.28515625" bestFit="1" customWidth="1"/>
    <col min="13572" max="13572" width="15.7109375" customWidth="1"/>
    <col min="13573" max="13573" width="10.28515625" bestFit="1" customWidth="1"/>
    <col min="13574" max="13575" width="17.28515625" bestFit="1" customWidth="1"/>
    <col min="13576" max="13576" width="15.5703125" bestFit="1" customWidth="1"/>
    <col min="13577" max="13577" width="9.7109375" bestFit="1" customWidth="1"/>
    <col min="13580" max="13580" width="13.42578125" customWidth="1"/>
    <col min="13581" max="13582" width="14.42578125" bestFit="1" customWidth="1"/>
    <col min="13583" max="13583" width="17.140625" bestFit="1" customWidth="1"/>
    <col min="13584" max="13584" width="14.5703125" bestFit="1" customWidth="1"/>
    <col min="13585" max="13585" width="16.28515625" bestFit="1" customWidth="1"/>
    <col min="13586" max="13586" width="16.140625" bestFit="1" customWidth="1"/>
    <col min="13587" max="13587" width="14.140625" bestFit="1" customWidth="1"/>
    <col min="13588" max="13588" width="15.7109375" bestFit="1" customWidth="1"/>
    <col min="13589" max="13592" width="14.42578125" bestFit="1" customWidth="1"/>
    <col min="13593" max="13593" width="16" bestFit="1" customWidth="1"/>
    <col min="13825" max="13825" width="13.85546875" customWidth="1"/>
    <col min="13826" max="13827" width="17.28515625" bestFit="1" customWidth="1"/>
    <col min="13828" max="13828" width="15.7109375" customWidth="1"/>
    <col min="13829" max="13829" width="10.28515625" bestFit="1" customWidth="1"/>
    <col min="13830" max="13831" width="17.28515625" bestFit="1" customWidth="1"/>
    <col min="13832" max="13832" width="15.5703125" bestFit="1" customWidth="1"/>
    <col min="13833" max="13833" width="9.7109375" bestFit="1" customWidth="1"/>
    <col min="13836" max="13836" width="13.42578125" customWidth="1"/>
    <col min="13837" max="13838" width="14.42578125" bestFit="1" customWidth="1"/>
    <col min="13839" max="13839" width="17.140625" bestFit="1" customWidth="1"/>
    <col min="13840" max="13840" width="14.5703125" bestFit="1" customWidth="1"/>
    <col min="13841" max="13841" width="16.28515625" bestFit="1" customWidth="1"/>
    <col min="13842" max="13842" width="16.140625" bestFit="1" customWidth="1"/>
    <col min="13843" max="13843" width="14.140625" bestFit="1" customWidth="1"/>
    <col min="13844" max="13844" width="15.7109375" bestFit="1" customWidth="1"/>
    <col min="13845" max="13848" width="14.42578125" bestFit="1" customWidth="1"/>
    <col min="13849" max="13849" width="16" bestFit="1" customWidth="1"/>
    <col min="14081" max="14081" width="13.85546875" customWidth="1"/>
    <col min="14082" max="14083" width="17.28515625" bestFit="1" customWidth="1"/>
    <col min="14084" max="14084" width="15.7109375" customWidth="1"/>
    <col min="14085" max="14085" width="10.28515625" bestFit="1" customWidth="1"/>
    <col min="14086" max="14087" width="17.28515625" bestFit="1" customWidth="1"/>
    <col min="14088" max="14088" width="15.5703125" bestFit="1" customWidth="1"/>
    <col min="14089" max="14089" width="9.7109375" bestFit="1" customWidth="1"/>
    <col min="14092" max="14092" width="13.42578125" customWidth="1"/>
    <col min="14093" max="14094" width="14.42578125" bestFit="1" customWidth="1"/>
    <col min="14095" max="14095" width="17.140625" bestFit="1" customWidth="1"/>
    <col min="14096" max="14096" width="14.5703125" bestFit="1" customWidth="1"/>
    <col min="14097" max="14097" width="16.28515625" bestFit="1" customWidth="1"/>
    <col min="14098" max="14098" width="16.140625" bestFit="1" customWidth="1"/>
    <col min="14099" max="14099" width="14.140625" bestFit="1" customWidth="1"/>
    <col min="14100" max="14100" width="15.7109375" bestFit="1" customWidth="1"/>
    <col min="14101" max="14104" width="14.42578125" bestFit="1" customWidth="1"/>
    <col min="14105" max="14105" width="16" bestFit="1" customWidth="1"/>
    <col min="14337" max="14337" width="13.85546875" customWidth="1"/>
    <col min="14338" max="14339" width="17.28515625" bestFit="1" customWidth="1"/>
    <col min="14340" max="14340" width="15.7109375" customWidth="1"/>
    <col min="14341" max="14341" width="10.28515625" bestFit="1" customWidth="1"/>
    <col min="14342" max="14343" width="17.28515625" bestFit="1" customWidth="1"/>
    <col min="14344" max="14344" width="15.5703125" bestFit="1" customWidth="1"/>
    <col min="14345" max="14345" width="9.7109375" bestFit="1" customWidth="1"/>
    <col min="14348" max="14348" width="13.42578125" customWidth="1"/>
    <col min="14349" max="14350" width="14.42578125" bestFit="1" customWidth="1"/>
    <col min="14351" max="14351" width="17.140625" bestFit="1" customWidth="1"/>
    <col min="14352" max="14352" width="14.5703125" bestFit="1" customWidth="1"/>
    <col min="14353" max="14353" width="16.28515625" bestFit="1" customWidth="1"/>
    <col min="14354" max="14354" width="16.140625" bestFit="1" customWidth="1"/>
    <col min="14355" max="14355" width="14.140625" bestFit="1" customWidth="1"/>
    <col min="14356" max="14356" width="15.7109375" bestFit="1" customWidth="1"/>
    <col min="14357" max="14360" width="14.42578125" bestFit="1" customWidth="1"/>
    <col min="14361" max="14361" width="16" bestFit="1" customWidth="1"/>
    <col min="14593" max="14593" width="13.85546875" customWidth="1"/>
    <col min="14594" max="14595" width="17.28515625" bestFit="1" customWidth="1"/>
    <col min="14596" max="14596" width="15.7109375" customWidth="1"/>
    <col min="14597" max="14597" width="10.28515625" bestFit="1" customWidth="1"/>
    <col min="14598" max="14599" width="17.28515625" bestFit="1" customWidth="1"/>
    <col min="14600" max="14600" width="15.5703125" bestFit="1" customWidth="1"/>
    <col min="14601" max="14601" width="9.7109375" bestFit="1" customWidth="1"/>
    <col min="14604" max="14604" width="13.42578125" customWidth="1"/>
    <col min="14605" max="14606" width="14.42578125" bestFit="1" customWidth="1"/>
    <col min="14607" max="14607" width="17.140625" bestFit="1" customWidth="1"/>
    <col min="14608" max="14608" width="14.5703125" bestFit="1" customWidth="1"/>
    <col min="14609" max="14609" width="16.28515625" bestFit="1" customWidth="1"/>
    <col min="14610" max="14610" width="16.140625" bestFit="1" customWidth="1"/>
    <col min="14611" max="14611" width="14.140625" bestFit="1" customWidth="1"/>
    <col min="14612" max="14612" width="15.7109375" bestFit="1" customWidth="1"/>
    <col min="14613" max="14616" width="14.42578125" bestFit="1" customWidth="1"/>
    <col min="14617" max="14617" width="16" bestFit="1" customWidth="1"/>
    <col min="14849" max="14849" width="13.85546875" customWidth="1"/>
    <col min="14850" max="14851" width="17.28515625" bestFit="1" customWidth="1"/>
    <col min="14852" max="14852" width="15.7109375" customWidth="1"/>
    <col min="14853" max="14853" width="10.28515625" bestFit="1" customWidth="1"/>
    <col min="14854" max="14855" width="17.28515625" bestFit="1" customWidth="1"/>
    <col min="14856" max="14856" width="15.5703125" bestFit="1" customWidth="1"/>
    <col min="14857" max="14857" width="9.7109375" bestFit="1" customWidth="1"/>
    <col min="14860" max="14860" width="13.42578125" customWidth="1"/>
    <col min="14861" max="14862" width="14.42578125" bestFit="1" customWidth="1"/>
    <col min="14863" max="14863" width="17.140625" bestFit="1" customWidth="1"/>
    <col min="14864" max="14864" width="14.5703125" bestFit="1" customWidth="1"/>
    <col min="14865" max="14865" width="16.28515625" bestFit="1" customWidth="1"/>
    <col min="14866" max="14866" width="16.140625" bestFit="1" customWidth="1"/>
    <col min="14867" max="14867" width="14.140625" bestFit="1" customWidth="1"/>
    <col min="14868" max="14868" width="15.7109375" bestFit="1" customWidth="1"/>
    <col min="14869" max="14872" width="14.42578125" bestFit="1" customWidth="1"/>
    <col min="14873" max="14873" width="16" bestFit="1" customWidth="1"/>
    <col min="15105" max="15105" width="13.85546875" customWidth="1"/>
    <col min="15106" max="15107" width="17.28515625" bestFit="1" customWidth="1"/>
    <col min="15108" max="15108" width="15.7109375" customWidth="1"/>
    <col min="15109" max="15109" width="10.28515625" bestFit="1" customWidth="1"/>
    <col min="15110" max="15111" width="17.28515625" bestFit="1" customWidth="1"/>
    <col min="15112" max="15112" width="15.5703125" bestFit="1" customWidth="1"/>
    <col min="15113" max="15113" width="9.7109375" bestFit="1" customWidth="1"/>
    <col min="15116" max="15116" width="13.42578125" customWidth="1"/>
    <col min="15117" max="15118" width="14.42578125" bestFit="1" customWidth="1"/>
    <col min="15119" max="15119" width="17.140625" bestFit="1" customWidth="1"/>
    <col min="15120" max="15120" width="14.5703125" bestFit="1" customWidth="1"/>
    <col min="15121" max="15121" width="16.28515625" bestFit="1" customWidth="1"/>
    <col min="15122" max="15122" width="16.140625" bestFit="1" customWidth="1"/>
    <col min="15123" max="15123" width="14.140625" bestFit="1" customWidth="1"/>
    <col min="15124" max="15124" width="15.7109375" bestFit="1" customWidth="1"/>
    <col min="15125" max="15128" width="14.42578125" bestFit="1" customWidth="1"/>
    <col min="15129" max="15129" width="16" bestFit="1" customWidth="1"/>
    <col min="15361" max="15361" width="13.85546875" customWidth="1"/>
    <col min="15362" max="15363" width="17.28515625" bestFit="1" customWidth="1"/>
    <col min="15364" max="15364" width="15.7109375" customWidth="1"/>
    <col min="15365" max="15365" width="10.28515625" bestFit="1" customWidth="1"/>
    <col min="15366" max="15367" width="17.28515625" bestFit="1" customWidth="1"/>
    <col min="15368" max="15368" width="15.5703125" bestFit="1" customWidth="1"/>
    <col min="15369" max="15369" width="9.7109375" bestFit="1" customWidth="1"/>
    <col min="15372" max="15372" width="13.42578125" customWidth="1"/>
    <col min="15373" max="15374" width="14.42578125" bestFit="1" customWidth="1"/>
    <col min="15375" max="15375" width="17.140625" bestFit="1" customWidth="1"/>
    <col min="15376" max="15376" width="14.5703125" bestFit="1" customWidth="1"/>
    <col min="15377" max="15377" width="16.28515625" bestFit="1" customWidth="1"/>
    <col min="15378" max="15378" width="16.140625" bestFit="1" customWidth="1"/>
    <col min="15379" max="15379" width="14.140625" bestFit="1" customWidth="1"/>
    <col min="15380" max="15380" width="15.7109375" bestFit="1" customWidth="1"/>
    <col min="15381" max="15384" width="14.42578125" bestFit="1" customWidth="1"/>
    <col min="15385" max="15385" width="16" bestFit="1" customWidth="1"/>
    <col min="15617" max="15617" width="13.85546875" customWidth="1"/>
    <col min="15618" max="15619" width="17.28515625" bestFit="1" customWidth="1"/>
    <col min="15620" max="15620" width="15.7109375" customWidth="1"/>
    <col min="15621" max="15621" width="10.28515625" bestFit="1" customWidth="1"/>
    <col min="15622" max="15623" width="17.28515625" bestFit="1" customWidth="1"/>
    <col min="15624" max="15624" width="15.5703125" bestFit="1" customWidth="1"/>
    <col min="15625" max="15625" width="9.7109375" bestFit="1" customWidth="1"/>
    <col min="15628" max="15628" width="13.42578125" customWidth="1"/>
    <col min="15629" max="15630" width="14.42578125" bestFit="1" customWidth="1"/>
    <col min="15631" max="15631" width="17.140625" bestFit="1" customWidth="1"/>
    <col min="15632" max="15632" width="14.5703125" bestFit="1" customWidth="1"/>
    <col min="15633" max="15633" width="16.28515625" bestFit="1" customWidth="1"/>
    <col min="15634" max="15634" width="16.140625" bestFit="1" customWidth="1"/>
    <col min="15635" max="15635" width="14.140625" bestFit="1" customWidth="1"/>
    <col min="15636" max="15636" width="15.7109375" bestFit="1" customWidth="1"/>
    <col min="15637" max="15640" width="14.42578125" bestFit="1" customWidth="1"/>
    <col min="15641" max="15641" width="16" bestFit="1" customWidth="1"/>
    <col min="15873" max="15873" width="13.85546875" customWidth="1"/>
    <col min="15874" max="15875" width="17.28515625" bestFit="1" customWidth="1"/>
    <col min="15876" max="15876" width="15.7109375" customWidth="1"/>
    <col min="15877" max="15877" width="10.28515625" bestFit="1" customWidth="1"/>
    <col min="15878" max="15879" width="17.28515625" bestFit="1" customWidth="1"/>
    <col min="15880" max="15880" width="15.5703125" bestFit="1" customWidth="1"/>
    <col min="15881" max="15881" width="9.7109375" bestFit="1" customWidth="1"/>
    <col min="15884" max="15884" width="13.42578125" customWidth="1"/>
    <col min="15885" max="15886" width="14.42578125" bestFit="1" customWidth="1"/>
    <col min="15887" max="15887" width="17.140625" bestFit="1" customWidth="1"/>
    <col min="15888" max="15888" width="14.5703125" bestFit="1" customWidth="1"/>
    <col min="15889" max="15889" width="16.28515625" bestFit="1" customWidth="1"/>
    <col min="15890" max="15890" width="16.140625" bestFit="1" customWidth="1"/>
    <col min="15891" max="15891" width="14.140625" bestFit="1" customWidth="1"/>
    <col min="15892" max="15892" width="15.7109375" bestFit="1" customWidth="1"/>
    <col min="15893" max="15896" width="14.42578125" bestFit="1" customWidth="1"/>
    <col min="15897" max="15897" width="16" bestFit="1" customWidth="1"/>
    <col min="16129" max="16129" width="13.85546875" customWidth="1"/>
    <col min="16130" max="16131" width="17.28515625" bestFit="1" customWidth="1"/>
    <col min="16132" max="16132" width="15.7109375" customWidth="1"/>
    <col min="16133" max="16133" width="10.28515625" bestFit="1" customWidth="1"/>
    <col min="16134" max="16135" width="17.28515625" bestFit="1" customWidth="1"/>
    <col min="16136" max="16136" width="15.5703125" bestFit="1" customWidth="1"/>
    <col min="16137" max="16137" width="9.7109375" bestFit="1" customWidth="1"/>
    <col min="16140" max="16140" width="13.42578125" customWidth="1"/>
    <col min="16141" max="16142" width="14.42578125" bestFit="1" customWidth="1"/>
    <col min="16143" max="16143" width="17.140625" bestFit="1" customWidth="1"/>
    <col min="16144" max="16144" width="14.5703125" bestFit="1" customWidth="1"/>
    <col min="16145" max="16145" width="16.28515625" bestFit="1" customWidth="1"/>
    <col min="16146" max="16146" width="16.140625" bestFit="1" customWidth="1"/>
    <col min="16147" max="16147" width="14.140625" bestFit="1" customWidth="1"/>
    <col min="16148" max="16148" width="15.7109375" bestFit="1" customWidth="1"/>
    <col min="16149" max="16152" width="14.42578125" bestFit="1" customWidth="1"/>
    <col min="16153" max="16153" width="16" bestFit="1" customWidth="1"/>
  </cols>
  <sheetData>
    <row r="3" spans="1:26" x14ac:dyDescent="0.25">
      <c r="L3" s="1" t="s">
        <v>0</v>
      </c>
    </row>
    <row r="4" spans="1:26" x14ac:dyDescent="0.25">
      <c r="B4" s="2" t="s">
        <v>1</v>
      </c>
      <c r="C4" s="2" t="s">
        <v>2</v>
      </c>
      <c r="D4" s="55" t="s">
        <v>3</v>
      </c>
      <c r="E4" s="55"/>
      <c r="F4" s="2" t="s">
        <v>1</v>
      </c>
      <c r="G4" s="2" t="s">
        <v>2</v>
      </c>
      <c r="H4" s="55" t="s">
        <v>3</v>
      </c>
      <c r="I4" s="55"/>
    </row>
    <row r="5" spans="1:26" x14ac:dyDescent="0.25">
      <c r="B5" s="28"/>
      <c r="C5" s="28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6" ht="15.75" thickBot="1" x14ac:dyDescent="0.3">
      <c r="B6" s="5" t="s">
        <v>33</v>
      </c>
      <c r="C6" s="6">
        <v>44866</v>
      </c>
      <c r="D6" s="5" t="s">
        <v>4</v>
      </c>
      <c r="E6" s="5" t="s">
        <v>5</v>
      </c>
      <c r="F6" s="5" t="s">
        <v>6</v>
      </c>
      <c r="G6" s="5" t="s">
        <v>6</v>
      </c>
      <c r="H6" s="5" t="s">
        <v>4</v>
      </c>
      <c r="I6" s="5" t="s">
        <v>5</v>
      </c>
      <c r="L6" s="4"/>
      <c r="M6" s="6">
        <v>44743</v>
      </c>
      <c r="N6" s="6">
        <v>44774</v>
      </c>
      <c r="O6" s="6">
        <v>44805</v>
      </c>
      <c r="P6" s="6">
        <v>44835</v>
      </c>
      <c r="Q6" s="6">
        <v>44866</v>
      </c>
      <c r="R6" s="6">
        <v>44896</v>
      </c>
      <c r="S6" s="6">
        <v>44927</v>
      </c>
      <c r="T6" s="6">
        <v>44958</v>
      </c>
      <c r="U6" s="6">
        <v>44986</v>
      </c>
      <c r="V6" s="6">
        <v>45017</v>
      </c>
      <c r="W6" s="6">
        <v>45047</v>
      </c>
      <c r="X6" s="6">
        <v>45078</v>
      </c>
      <c r="Y6" s="7" t="s">
        <v>7</v>
      </c>
      <c r="Z6" s="8"/>
    </row>
    <row r="7" spans="1:26" x14ac:dyDescent="0.25">
      <c r="C7" s="9"/>
      <c r="L7" s="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</row>
    <row r="8" spans="1:26" x14ac:dyDescent="0.25">
      <c r="A8" s="11" t="s">
        <v>8</v>
      </c>
      <c r="B8" s="12">
        <v>2133706.2799999998</v>
      </c>
      <c r="C8" s="13">
        <v>1930162.68</v>
      </c>
      <c r="D8" s="12">
        <v>203543.59999999986</v>
      </c>
      <c r="E8" s="14">
        <v>0.10545411643748073</v>
      </c>
      <c r="F8" s="12">
        <v>11216131.109999998</v>
      </c>
      <c r="G8" s="12">
        <v>10406921.32</v>
      </c>
      <c r="H8" s="12">
        <v>809209.78999999724</v>
      </c>
      <c r="I8" s="14">
        <v>7.7756885549317978E-2</v>
      </c>
      <c r="L8" s="15" t="s">
        <v>8</v>
      </c>
      <c r="M8" s="13">
        <v>2107717.1800000002</v>
      </c>
      <c r="N8" s="13">
        <v>2150688.35</v>
      </c>
      <c r="O8" s="13">
        <v>2135646.39</v>
      </c>
      <c r="P8" s="13">
        <v>2082706.72</v>
      </c>
      <c r="Q8" s="13">
        <v>1930162.68</v>
      </c>
      <c r="R8" s="13">
        <v>2100039.12</v>
      </c>
      <c r="S8" s="13">
        <v>1723345.67</v>
      </c>
      <c r="T8" s="13">
        <v>1673565.8</v>
      </c>
      <c r="U8" s="13">
        <v>1963856.59</v>
      </c>
      <c r="V8" s="13">
        <v>2133286.79</v>
      </c>
      <c r="W8" s="13">
        <v>2195082.71</v>
      </c>
      <c r="X8" s="13">
        <v>2314130.4300000002</v>
      </c>
      <c r="Y8" s="13">
        <v>24510228.430000003</v>
      </c>
    </row>
    <row r="9" spans="1:26" x14ac:dyDescent="0.25">
      <c r="A9" s="11" t="s">
        <v>9</v>
      </c>
      <c r="B9" s="12">
        <v>481995.94</v>
      </c>
      <c r="C9" s="13">
        <v>484475.94</v>
      </c>
      <c r="D9" s="12">
        <v>-2480</v>
      </c>
      <c r="E9" s="14">
        <v>-5.1189332539403297E-3</v>
      </c>
      <c r="F9" s="12">
        <v>2486460.4899999998</v>
      </c>
      <c r="G9" s="12">
        <v>2506201.23</v>
      </c>
      <c r="H9" s="12">
        <v>-19740.740000000224</v>
      </c>
      <c r="I9" s="14">
        <v>-7.8767577653771331E-3</v>
      </c>
      <c r="L9" s="15" t="s">
        <v>9</v>
      </c>
      <c r="M9" s="13">
        <v>443329.81</v>
      </c>
      <c r="N9" s="13">
        <v>533585.35</v>
      </c>
      <c r="O9" s="13">
        <v>519436.91</v>
      </c>
      <c r="P9" s="13">
        <v>525373.22</v>
      </c>
      <c r="Q9" s="13">
        <v>484475.94</v>
      </c>
      <c r="R9" s="13">
        <v>559802.25</v>
      </c>
      <c r="S9" s="13">
        <v>447086.93</v>
      </c>
      <c r="T9" s="13">
        <v>444523.65</v>
      </c>
      <c r="U9" s="13">
        <v>558476.6</v>
      </c>
      <c r="V9" s="13">
        <v>501053.98</v>
      </c>
      <c r="W9" s="13">
        <v>523757.12</v>
      </c>
      <c r="X9" s="13">
        <v>507817.95</v>
      </c>
      <c r="Y9" s="13">
        <v>6048719.7100000009</v>
      </c>
    </row>
    <row r="10" spans="1:26" x14ac:dyDescent="0.25">
      <c r="A10" s="11" t="s">
        <v>10</v>
      </c>
      <c r="B10" s="12">
        <v>77801942.099999994</v>
      </c>
      <c r="C10" s="13">
        <v>74802467.359999999</v>
      </c>
      <c r="D10" s="12">
        <v>2999474.7399999946</v>
      </c>
      <c r="E10" s="14">
        <v>4.0098606982634628E-2</v>
      </c>
      <c r="F10" s="12">
        <v>387868142.02999997</v>
      </c>
      <c r="G10" s="12">
        <v>377581571.63999999</v>
      </c>
      <c r="H10" s="12">
        <v>10286570.389999986</v>
      </c>
      <c r="I10" s="14">
        <v>2.7243306248557003E-2</v>
      </c>
      <c r="L10" s="15" t="s">
        <v>10</v>
      </c>
      <c r="M10" s="13">
        <v>73193818.680000007</v>
      </c>
      <c r="N10" s="13">
        <v>74280480.099999994</v>
      </c>
      <c r="O10" s="13">
        <v>78431528.030000001</v>
      </c>
      <c r="P10" s="13">
        <v>76873277.469999999</v>
      </c>
      <c r="Q10" s="13">
        <v>74802467.359999999</v>
      </c>
      <c r="R10" s="13">
        <v>84928737.890000001</v>
      </c>
      <c r="S10" s="13">
        <v>71030362.039999992</v>
      </c>
      <c r="T10" s="13">
        <v>68311792.719999999</v>
      </c>
      <c r="U10" s="13">
        <v>79985394.010000005</v>
      </c>
      <c r="V10" s="13">
        <v>74209640.060000002</v>
      </c>
      <c r="W10" s="13">
        <v>80922633.800000012</v>
      </c>
      <c r="X10" s="13">
        <v>76129274.439999998</v>
      </c>
      <c r="Y10" s="13">
        <v>913099406.5999999</v>
      </c>
    </row>
    <row r="11" spans="1:26" x14ac:dyDescent="0.25">
      <c r="A11" s="11" t="s">
        <v>11</v>
      </c>
      <c r="B11" s="12">
        <v>1158081.82</v>
      </c>
      <c r="C11" s="13">
        <v>1151087.1499999999</v>
      </c>
      <c r="D11" s="12">
        <v>6994.6700000001583</v>
      </c>
      <c r="E11" s="14">
        <v>6.0765772600277559E-3</v>
      </c>
      <c r="F11" s="12">
        <v>6780791.0499999998</v>
      </c>
      <c r="G11" s="12">
        <v>6645941.8499999996</v>
      </c>
      <c r="H11" s="12">
        <v>134849.20000000019</v>
      </c>
      <c r="I11" s="14">
        <v>2.0290457401459235E-2</v>
      </c>
      <c r="L11" s="15" t="s">
        <v>11</v>
      </c>
      <c r="M11" s="13">
        <v>1429154.24</v>
      </c>
      <c r="N11" s="13">
        <v>1402230.23</v>
      </c>
      <c r="O11" s="13">
        <v>1421166.06</v>
      </c>
      <c r="P11" s="13">
        <v>1242304.17</v>
      </c>
      <c r="Q11" s="13">
        <v>1151087.1499999999</v>
      </c>
      <c r="R11" s="13">
        <v>1343702.93</v>
      </c>
      <c r="S11" s="13">
        <v>1087170.92</v>
      </c>
      <c r="T11" s="13">
        <v>1000201.98</v>
      </c>
      <c r="U11" s="13">
        <v>1176656.58</v>
      </c>
      <c r="V11" s="13">
        <v>1079055.7</v>
      </c>
      <c r="W11" s="13">
        <v>1200153.3799999999</v>
      </c>
      <c r="X11" s="13">
        <v>1372438.62</v>
      </c>
      <c r="Y11" s="13">
        <v>14905321.960000001</v>
      </c>
    </row>
    <row r="12" spans="1:26" x14ac:dyDescent="0.25">
      <c r="A12" s="11" t="s">
        <v>12</v>
      </c>
      <c r="B12" s="12">
        <v>2339070.67</v>
      </c>
      <c r="C12" s="13">
        <v>2325453.7799999998</v>
      </c>
      <c r="D12" s="12">
        <v>13616.89000000013</v>
      </c>
      <c r="E12" s="14">
        <v>5.8555840228310761E-3</v>
      </c>
      <c r="F12" s="12">
        <v>12471532.459999999</v>
      </c>
      <c r="G12" s="12">
        <v>11833158.129999999</v>
      </c>
      <c r="H12" s="12">
        <v>638374.33000000007</v>
      </c>
      <c r="I12" s="14">
        <v>5.3947925227295183E-2</v>
      </c>
      <c r="L12" s="15" t="s">
        <v>12</v>
      </c>
      <c r="M12" s="13">
        <v>2329535.92</v>
      </c>
      <c r="N12" s="13">
        <v>2491168.1800000002</v>
      </c>
      <c r="O12" s="13">
        <v>2415290.77</v>
      </c>
      <c r="P12" s="13">
        <v>2271709.48</v>
      </c>
      <c r="Q12" s="13">
        <v>2325453.7799999998</v>
      </c>
      <c r="R12" s="13">
        <v>2285188.3199999998</v>
      </c>
      <c r="S12" s="13">
        <v>2144770.17</v>
      </c>
      <c r="T12" s="13">
        <v>2026149.08</v>
      </c>
      <c r="U12" s="13">
        <v>2388460.66</v>
      </c>
      <c r="V12" s="13">
        <v>2061970.71</v>
      </c>
      <c r="W12" s="13">
        <v>2425652.7200000002</v>
      </c>
      <c r="X12" s="13">
        <v>2215353.9700000002</v>
      </c>
      <c r="Y12" s="13">
        <v>27380703.759999998</v>
      </c>
    </row>
    <row r="13" spans="1:26" x14ac:dyDescent="0.25">
      <c r="A13" s="11" t="s">
        <v>13</v>
      </c>
      <c r="B13" s="12">
        <v>28806.63</v>
      </c>
      <c r="C13" s="13">
        <v>33467</v>
      </c>
      <c r="D13" s="12">
        <v>-4660.369999999999</v>
      </c>
      <c r="E13" s="14">
        <v>-0.13925269668628795</v>
      </c>
      <c r="F13" s="12">
        <v>172088.46</v>
      </c>
      <c r="G13" s="12">
        <v>184565.75999999998</v>
      </c>
      <c r="H13" s="12">
        <v>-12477.299999999988</v>
      </c>
      <c r="I13" s="14">
        <v>-6.7603546833388761E-2</v>
      </c>
      <c r="L13" s="15" t="s">
        <v>13</v>
      </c>
      <c r="M13" s="13">
        <v>34466.92</v>
      </c>
      <c r="N13" s="13">
        <v>38270.6</v>
      </c>
      <c r="O13" s="13">
        <v>27492.28</v>
      </c>
      <c r="P13" s="13">
        <v>50868.959999999999</v>
      </c>
      <c r="Q13" s="13">
        <v>33467</v>
      </c>
      <c r="R13" s="13">
        <v>29124.48</v>
      </c>
      <c r="S13" s="13">
        <v>48855.92</v>
      </c>
      <c r="T13" s="13">
        <v>31621.3</v>
      </c>
      <c r="U13" s="13">
        <v>31436.12</v>
      </c>
      <c r="V13" s="13">
        <v>34257.83</v>
      </c>
      <c r="W13" s="13">
        <v>32138.78</v>
      </c>
      <c r="X13" s="13">
        <v>73738.759999999995</v>
      </c>
      <c r="Y13" s="13">
        <v>465738.94999999995</v>
      </c>
    </row>
    <row r="14" spans="1:26" x14ac:dyDescent="0.25">
      <c r="A14" s="11" t="s">
        <v>14</v>
      </c>
      <c r="B14" s="12">
        <v>607169.26</v>
      </c>
      <c r="C14" s="13">
        <v>454451.49</v>
      </c>
      <c r="D14" s="12">
        <v>152717.77000000002</v>
      </c>
      <c r="E14" s="14">
        <v>0.33604856263096422</v>
      </c>
      <c r="F14" s="12">
        <v>2879623.1799999997</v>
      </c>
      <c r="G14" s="12">
        <v>2335247.63</v>
      </c>
      <c r="H14" s="12">
        <v>544375.54999999981</v>
      </c>
      <c r="I14" s="14">
        <v>0.23311255860261801</v>
      </c>
      <c r="L14" s="15" t="s">
        <v>14</v>
      </c>
      <c r="M14" s="13">
        <v>482374.06</v>
      </c>
      <c r="N14" s="13">
        <v>469930.58</v>
      </c>
      <c r="O14" s="13">
        <v>451699.89</v>
      </c>
      <c r="P14" s="13">
        <v>476791.61</v>
      </c>
      <c r="Q14" s="13">
        <v>454451.49</v>
      </c>
      <c r="R14" s="13">
        <v>753362.75</v>
      </c>
      <c r="S14" s="13">
        <v>498507.96</v>
      </c>
      <c r="T14" s="13">
        <v>501833.01</v>
      </c>
      <c r="U14" s="13">
        <v>591913.53</v>
      </c>
      <c r="V14" s="13">
        <v>655178.31000000006</v>
      </c>
      <c r="W14" s="13">
        <v>544439.99</v>
      </c>
      <c r="X14" s="13">
        <v>355850.69</v>
      </c>
      <c r="Y14" s="13">
        <v>6236333.8700000001</v>
      </c>
    </row>
    <row r="15" spans="1:26" x14ac:dyDescent="0.25">
      <c r="A15" s="11" t="s">
        <v>15</v>
      </c>
      <c r="B15" s="12">
        <v>908852.25</v>
      </c>
      <c r="C15" s="13">
        <v>775173.57</v>
      </c>
      <c r="D15" s="12">
        <v>133678.68000000005</v>
      </c>
      <c r="E15" s="14">
        <v>0.17244999723094281</v>
      </c>
      <c r="F15" s="12">
        <v>4722393.1999999993</v>
      </c>
      <c r="G15" s="12">
        <v>4240804.82</v>
      </c>
      <c r="H15" s="12">
        <v>481588.37999999896</v>
      </c>
      <c r="I15" s="14">
        <v>0.11356060946940702</v>
      </c>
      <c r="L15" s="15" t="s">
        <v>15</v>
      </c>
      <c r="M15" s="13">
        <v>762668.97</v>
      </c>
      <c r="N15" s="13">
        <v>896717.02</v>
      </c>
      <c r="O15" s="13">
        <v>926484.24</v>
      </c>
      <c r="P15" s="13">
        <v>879761.02</v>
      </c>
      <c r="Q15" s="13">
        <v>775173.57</v>
      </c>
      <c r="R15" s="13">
        <v>823189.61</v>
      </c>
      <c r="S15" s="13">
        <v>855356.42</v>
      </c>
      <c r="T15" s="13">
        <v>751010.77</v>
      </c>
      <c r="U15" s="13">
        <v>864114.63</v>
      </c>
      <c r="V15" s="13">
        <v>915341.5</v>
      </c>
      <c r="W15" s="13">
        <v>992581.34</v>
      </c>
      <c r="X15" s="13">
        <v>1068622.3899999999</v>
      </c>
      <c r="Y15" s="13">
        <v>10511021.48</v>
      </c>
    </row>
    <row r="16" spans="1:26" x14ac:dyDescent="0.25">
      <c r="A16" s="11" t="s">
        <v>16</v>
      </c>
      <c r="B16" s="12">
        <v>375743.46</v>
      </c>
      <c r="C16" s="13">
        <v>378765.69</v>
      </c>
      <c r="D16" s="12">
        <v>-3022.2299999999814</v>
      </c>
      <c r="E16" s="14">
        <v>-7.9791546061101296E-3</v>
      </c>
      <c r="F16" s="12">
        <v>2061997.3599999999</v>
      </c>
      <c r="G16" s="12">
        <v>1942214.11</v>
      </c>
      <c r="H16" s="12">
        <v>119783.24999999977</v>
      </c>
      <c r="I16" s="14">
        <v>6.1673555651389926E-2</v>
      </c>
      <c r="L16" s="15" t="s">
        <v>16</v>
      </c>
      <c r="M16" s="13">
        <v>407718.95</v>
      </c>
      <c r="N16" s="13">
        <v>381906.69</v>
      </c>
      <c r="O16" s="13">
        <v>352835.52</v>
      </c>
      <c r="P16" s="13">
        <v>420987.26</v>
      </c>
      <c r="Q16" s="13">
        <v>378765.69</v>
      </c>
      <c r="R16" s="13">
        <v>308376.13</v>
      </c>
      <c r="S16" s="13">
        <v>305708.55</v>
      </c>
      <c r="T16" s="13">
        <v>312724.15999999997</v>
      </c>
      <c r="U16" s="13">
        <v>379777.05</v>
      </c>
      <c r="V16" s="13">
        <v>306884.02</v>
      </c>
      <c r="W16" s="13">
        <v>378605.1</v>
      </c>
      <c r="X16" s="13">
        <v>532603.9</v>
      </c>
      <c r="Y16" s="13">
        <v>4466893.0200000005</v>
      </c>
    </row>
    <row r="17" spans="1:25" x14ac:dyDescent="0.25">
      <c r="A17" s="11" t="s">
        <v>17</v>
      </c>
      <c r="B17" s="12">
        <v>36225.360000000001</v>
      </c>
      <c r="C17" s="13">
        <v>40558.43</v>
      </c>
      <c r="D17" s="12">
        <v>-4333.07</v>
      </c>
      <c r="E17" s="14">
        <v>-0.10683524978654252</v>
      </c>
      <c r="F17" s="12">
        <v>295703.07</v>
      </c>
      <c r="G17" s="12">
        <v>222854.78</v>
      </c>
      <c r="H17" s="12">
        <v>72848.290000000008</v>
      </c>
      <c r="I17" s="14">
        <v>0.32688681840254902</v>
      </c>
      <c r="L17" s="15" t="s">
        <v>17</v>
      </c>
      <c r="M17" s="13">
        <v>43681.61</v>
      </c>
      <c r="N17" s="13">
        <v>46898.34</v>
      </c>
      <c r="O17" s="13">
        <v>51066.68</v>
      </c>
      <c r="P17" s="13">
        <v>40649.72</v>
      </c>
      <c r="Q17" s="13">
        <v>40558.43</v>
      </c>
      <c r="R17" s="13">
        <v>41132.06</v>
      </c>
      <c r="S17" s="13">
        <v>42448.29</v>
      </c>
      <c r="T17" s="13">
        <v>32892.910000000003</v>
      </c>
      <c r="U17" s="13">
        <v>61615.33</v>
      </c>
      <c r="V17" s="13">
        <v>34518.15</v>
      </c>
      <c r="W17" s="13">
        <v>45592.47</v>
      </c>
      <c r="X17" s="13">
        <v>43229.97</v>
      </c>
      <c r="Y17" s="13">
        <v>524283.95999999996</v>
      </c>
    </row>
    <row r="18" spans="1:25" x14ac:dyDescent="0.25">
      <c r="A18" s="11" t="s">
        <v>18</v>
      </c>
      <c r="B18" s="12">
        <v>909436.82</v>
      </c>
      <c r="C18" s="13">
        <v>902072.54</v>
      </c>
      <c r="D18" s="12">
        <v>7364.2799999999115</v>
      </c>
      <c r="E18" s="14">
        <v>8.1637337059388936E-3</v>
      </c>
      <c r="F18" s="12">
        <v>5095410.4000000004</v>
      </c>
      <c r="G18" s="12">
        <v>4592612.38</v>
      </c>
      <c r="H18" s="12">
        <v>502798.02000000048</v>
      </c>
      <c r="I18" s="14">
        <v>0.10947974233349092</v>
      </c>
      <c r="L18" s="15" t="s">
        <v>18</v>
      </c>
      <c r="M18" s="13">
        <v>925825.41</v>
      </c>
      <c r="N18" s="13">
        <v>967370.76</v>
      </c>
      <c r="O18" s="13">
        <v>917865.01</v>
      </c>
      <c r="P18" s="13">
        <v>879478.66</v>
      </c>
      <c r="Q18" s="13">
        <v>902072.54</v>
      </c>
      <c r="R18" s="13">
        <v>1113837.3600000001</v>
      </c>
      <c r="S18" s="13">
        <v>865255.94</v>
      </c>
      <c r="T18" s="13">
        <v>854085.7</v>
      </c>
      <c r="U18" s="13">
        <v>1062894.83</v>
      </c>
      <c r="V18" s="13">
        <v>1087797.53</v>
      </c>
      <c r="W18" s="13">
        <v>1049597.8400000001</v>
      </c>
      <c r="X18" s="13">
        <v>1054625.27</v>
      </c>
      <c r="Y18" s="13">
        <v>11680706.85</v>
      </c>
    </row>
    <row r="19" spans="1:25" x14ac:dyDescent="0.25">
      <c r="A19" s="11" t="s">
        <v>19</v>
      </c>
      <c r="B19" s="12">
        <v>50288.1</v>
      </c>
      <c r="C19" s="13">
        <v>66685.37</v>
      </c>
      <c r="D19" s="12">
        <v>-16397.269999999997</v>
      </c>
      <c r="E19" s="14">
        <v>-0.24589006554211212</v>
      </c>
      <c r="F19" s="12">
        <v>300076.13</v>
      </c>
      <c r="G19" s="12">
        <v>359104.93</v>
      </c>
      <c r="H19" s="12">
        <v>-59028.799999999988</v>
      </c>
      <c r="I19" s="14">
        <v>-0.16437758178368642</v>
      </c>
      <c r="L19" s="15" t="s">
        <v>19</v>
      </c>
      <c r="M19" s="13">
        <v>72227.360000000001</v>
      </c>
      <c r="N19" s="13">
        <v>63392.160000000003</v>
      </c>
      <c r="O19" s="13">
        <v>75512.81</v>
      </c>
      <c r="P19" s="13">
        <v>81287.23</v>
      </c>
      <c r="Q19" s="13">
        <v>66685.37</v>
      </c>
      <c r="R19" s="13">
        <v>63317.61</v>
      </c>
      <c r="S19" s="13">
        <v>66630.509999999995</v>
      </c>
      <c r="T19" s="13">
        <v>58623.839999999997</v>
      </c>
      <c r="U19" s="13">
        <v>63515.08</v>
      </c>
      <c r="V19" s="13">
        <v>93856.23</v>
      </c>
      <c r="W19" s="13">
        <v>75026.8</v>
      </c>
      <c r="X19" s="13">
        <v>59625.63</v>
      </c>
      <c r="Y19" s="13">
        <v>839700.63</v>
      </c>
    </row>
    <row r="20" spans="1:25" x14ac:dyDescent="0.25">
      <c r="A20" s="11" t="s">
        <v>20</v>
      </c>
      <c r="B20" s="12">
        <v>1087599.05</v>
      </c>
      <c r="C20" s="13">
        <v>1097053.31</v>
      </c>
      <c r="D20" s="12">
        <v>-9454.2600000000093</v>
      </c>
      <c r="E20" s="14">
        <v>-8.6178674398238765E-3</v>
      </c>
      <c r="F20" s="12">
        <v>5561273.1399999997</v>
      </c>
      <c r="G20" s="12">
        <v>5535498.4500000011</v>
      </c>
      <c r="H20" s="12">
        <v>25774.689999998547</v>
      </c>
      <c r="I20" s="14">
        <v>4.6562545781217842E-3</v>
      </c>
      <c r="L20" s="15" t="s">
        <v>20</v>
      </c>
      <c r="M20" s="13">
        <v>1058750.6000000001</v>
      </c>
      <c r="N20" s="13">
        <v>1119273.79</v>
      </c>
      <c r="O20" s="13">
        <v>1145025.3</v>
      </c>
      <c r="P20" s="13">
        <v>1115395.45</v>
      </c>
      <c r="Q20" s="13">
        <v>1097053.31</v>
      </c>
      <c r="R20" s="13">
        <v>1158861.71</v>
      </c>
      <c r="S20" s="13">
        <v>996806.93</v>
      </c>
      <c r="T20" s="13">
        <v>985099.93</v>
      </c>
      <c r="U20" s="13">
        <v>1219088.6000000001</v>
      </c>
      <c r="V20" s="13">
        <v>1156924.49</v>
      </c>
      <c r="W20" s="13">
        <v>1303320.52</v>
      </c>
      <c r="X20" s="13">
        <v>1297783.6100000001</v>
      </c>
      <c r="Y20" s="13">
        <v>13653384.24</v>
      </c>
    </row>
    <row r="21" spans="1:25" x14ac:dyDescent="0.25">
      <c r="A21" s="11" t="s">
        <v>21</v>
      </c>
      <c r="B21" s="12">
        <v>434958.53</v>
      </c>
      <c r="C21" s="13">
        <v>267693.81</v>
      </c>
      <c r="D21" s="12">
        <v>167264.72000000003</v>
      </c>
      <c r="E21" s="14">
        <v>0.62483596464184221</v>
      </c>
      <c r="F21" s="12">
        <v>1580999.4800000002</v>
      </c>
      <c r="G21" s="12">
        <v>1124939.27</v>
      </c>
      <c r="H21" s="12">
        <v>456060.2100000002</v>
      </c>
      <c r="I21" s="14">
        <v>0.40540873819792972</v>
      </c>
      <c r="L21" s="15" t="s">
        <v>21</v>
      </c>
      <c r="M21" s="13">
        <v>219019.51999999999</v>
      </c>
      <c r="N21" s="13">
        <v>266757.14</v>
      </c>
      <c r="O21" s="13">
        <v>185378.03</v>
      </c>
      <c r="P21" s="13">
        <v>186090.77</v>
      </c>
      <c r="Q21" s="13">
        <v>267693.81</v>
      </c>
      <c r="R21" s="13">
        <v>213917.54</v>
      </c>
      <c r="S21" s="13">
        <v>244756.93</v>
      </c>
      <c r="T21" s="13">
        <v>193850.11</v>
      </c>
      <c r="U21" s="13">
        <v>196981.14</v>
      </c>
      <c r="V21" s="13">
        <v>210238.34</v>
      </c>
      <c r="W21" s="13">
        <v>326729.99</v>
      </c>
      <c r="X21" s="13">
        <v>162725.32</v>
      </c>
      <c r="Y21" s="13">
        <v>2674138.64</v>
      </c>
    </row>
    <row r="22" spans="1:25" x14ac:dyDescent="0.25">
      <c r="A22" s="11" t="s">
        <v>22</v>
      </c>
      <c r="B22" s="12">
        <v>447421.1</v>
      </c>
      <c r="C22" s="13">
        <v>428653.19</v>
      </c>
      <c r="D22" s="12">
        <v>18767.909999999974</v>
      </c>
      <c r="E22" s="14">
        <v>4.3783437141806818E-2</v>
      </c>
      <c r="F22" s="12">
        <v>2006189.3599999999</v>
      </c>
      <c r="G22" s="12">
        <v>2183306.1700000004</v>
      </c>
      <c r="H22" s="12">
        <v>-177116.81000000052</v>
      </c>
      <c r="I22" s="14">
        <v>-8.1123212325278457E-2</v>
      </c>
      <c r="L22" s="15" t="s">
        <v>22</v>
      </c>
      <c r="M22" s="13">
        <v>383583.16</v>
      </c>
      <c r="N22" s="13">
        <v>438541.6</v>
      </c>
      <c r="O22" s="13">
        <v>462775.13</v>
      </c>
      <c r="P22" s="13">
        <v>469753.09</v>
      </c>
      <c r="Q22" s="13">
        <v>428653.19</v>
      </c>
      <c r="R22" s="13">
        <v>688286.85</v>
      </c>
      <c r="S22" s="13">
        <v>346645.43</v>
      </c>
      <c r="T22" s="13">
        <v>409893.79</v>
      </c>
      <c r="U22" s="13">
        <v>98068.09</v>
      </c>
      <c r="V22" s="13">
        <v>358972.73</v>
      </c>
      <c r="W22" s="13">
        <v>394490.78</v>
      </c>
      <c r="X22" s="13">
        <v>521642.16</v>
      </c>
      <c r="Y22" s="13">
        <v>5001306.0000000009</v>
      </c>
    </row>
    <row r="23" spans="1:25" x14ac:dyDescent="0.25">
      <c r="A23" s="11" t="s">
        <v>23</v>
      </c>
      <c r="B23" s="12">
        <v>13564656.109999999</v>
      </c>
      <c r="C23" s="13">
        <v>13458585.190000001</v>
      </c>
      <c r="D23" s="12">
        <v>106070.91999999806</v>
      </c>
      <c r="E23" s="14">
        <v>7.8812830994160425E-3</v>
      </c>
      <c r="F23" s="12">
        <v>72571869.450000003</v>
      </c>
      <c r="G23" s="12">
        <v>72317081</v>
      </c>
      <c r="H23" s="12">
        <v>254788.45000000298</v>
      </c>
      <c r="I23" s="14">
        <v>3.5232125865257611E-3</v>
      </c>
      <c r="L23" s="15" t="s">
        <v>23</v>
      </c>
      <c r="M23" s="13">
        <v>14401276.42</v>
      </c>
      <c r="N23" s="13">
        <v>15022470.060000001</v>
      </c>
      <c r="O23" s="13">
        <v>15022783.470000001</v>
      </c>
      <c r="P23" s="13">
        <v>14411965.859999999</v>
      </c>
      <c r="Q23" s="13">
        <v>13458585.190000001</v>
      </c>
      <c r="R23" s="13">
        <v>15332230.02</v>
      </c>
      <c r="S23" s="13">
        <v>12114468.689999999</v>
      </c>
      <c r="T23" s="13">
        <v>11566303.08</v>
      </c>
      <c r="U23" s="13">
        <v>12007562.949999999</v>
      </c>
      <c r="V23" s="13">
        <v>13371089.720000001</v>
      </c>
      <c r="W23" s="13">
        <v>14290824.520000001</v>
      </c>
      <c r="X23" s="13">
        <v>14558762.039999999</v>
      </c>
      <c r="Y23" s="13">
        <v>165558322.02000001</v>
      </c>
    </row>
    <row r="24" spans="1:25" x14ac:dyDescent="0.25">
      <c r="A24" s="11" t="s">
        <v>24</v>
      </c>
      <c r="B24" s="12">
        <v>403369.51</v>
      </c>
      <c r="C24" s="13">
        <v>394725</v>
      </c>
      <c r="D24" s="12">
        <v>8644.5100000000093</v>
      </c>
      <c r="E24" s="16">
        <v>2.1900082335803431E-2</v>
      </c>
      <c r="F24" s="12">
        <v>2455653.9799999995</v>
      </c>
      <c r="G24" s="12">
        <v>2031145.3599999999</v>
      </c>
      <c r="H24" s="12">
        <v>424508.61999999965</v>
      </c>
      <c r="I24" s="16">
        <v>0.20899962570871819</v>
      </c>
      <c r="L24" s="15" t="s">
        <v>24</v>
      </c>
      <c r="M24" s="13">
        <v>370493.04</v>
      </c>
      <c r="N24" s="13">
        <v>374131.13</v>
      </c>
      <c r="O24" s="13">
        <v>474654.06</v>
      </c>
      <c r="P24" s="13">
        <v>417142.13</v>
      </c>
      <c r="Q24" s="13">
        <v>394725</v>
      </c>
      <c r="R24" s="13">
        <v>494018.43</v>
      </c>
      <c r="S24" s="13">
        <v>343768.7</v>
      </c>
      <c r="T24" s="13">
        <v>544235.22</v>
      </c>
      <c r="U24" s="13">
        <v>385725.23</v>
      </c>
      <c r="V24" s="13">
        <v>465992.63</v>
      </c>
      <c r="W24" s="13">
        <v>478386.2</v>
      </c>
      <c r="X24" s="13">
        <v>420244.78</v>
      </c>
      <c r="Y24" s="13">
        <v>5163516.5500000007</v>
      </c>
    </row>
    <row r="25" spans="1:25" x14ac:dyDescent="0.25">
      <c r="B25" s="12"/>
      <c r="C25" s="17"/>
      <c r="E25" s="14"/>
      <c r="F25" s="12"/>
      <c r="G25" s="12"/>
      <c r="H25" s="12"/>
      <c r="I25" s="14"/>
      <c r="L25" s="4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4"/>
    </row>
    <row r="26" spans="1:25" ht="15.75" thickBot="1" x14ac:dyDescent="0.3">
      <c r="A26" t="s">
        <v>7</v>
      </c>
      <c r="B26" s="18">
        <v>102769322.98999996</v>
      </c>
      <c r="C26" s="13">
        <v>98991531.500000015</v>
      </c>
      <c r="D26" s="18">
        <v>3777791.4899999928</v>
      </c>
      <c r="E26" s="19">
        <v>3.8162774459146023E-2</v>
      </c>
      <c r="F26" s="18">
        <v>520526334.34999996</v>
      </c>
      <c r="G26" s="18">
        <v>506043168.82999998</v>
      </c>
      <c r="H26" s="18">
        <v>14483165.519999977</v>
      </c>
      <c r="I26" s="19">
        <v>2.8620415039858887E-2</v>
      </c>
      <c r="L26" s="4" t="s">
        <v>7</v>
      </c>
      <c r="M26" s="13">
        <v>98665641.849999994</v>
      </c>
      <c r="N26" s="13">
        <v>100943812.08</v>
      </c>
      <c r="O26" s="13">
        <v>105016640.58</v>
      </c>
      <c r="P26" s="13">
        <v>102425542.81999999</v>
      </c>
      <c r="Q26" s="13">
        <v>98991531.500000015</v>
      </c>
      <c r="R26" s="13">
        <v>112237125.06</v>
      </c>
      <c r="S26" s="13">
        <v>93161946.000000015</v>
      </c>
      <c r="T26" s="13">
        <v>89698407.050000012</v>
      </c>
      <c r="U26" s="13">
        <v>103035537.02</v>
      </c>
      <c r="V26" s="13">
        <v>98676058.719999999</v>
      </c>
      <c r="W26" s="13">
        <v>107179014.05999999</v>
      </c>
      <c r="X26" s="13">
        <v>102688469.92999998</v>
      </c>
      <c r="Y26" s="13">
        <v>1212719726.6700001</v>
      </c>
    </row>
    <row r="27" spans="1:25" ht="15.75" thickTop="1" x14ac:dyDescent="0.25"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x14ac:dyDescent="0.25">
      <c r="A28" t="s">
        <v>25</v>
      </c>
      <c r="B28" s="12">
        <v>24382793.370000001</v>
      </c>
    </row>
    <row r="29" spans="1:25" x14ac:dyDescent="0.25">
      <c r="A29" t="s">
        <v>26</v>
      </c>
      <c r="B29" s="12">
        <v>0</v>
      </c>
      <c r="M29" s="12"/>
    </row>
    <row r="30" spans="1:25" x14ac:dyDescent="0.25">
      <c r="A30" t="s">
        <v>27</v>
      </c>
      <c r="B30" s="12">
        <v>2223519.4700000002</v>
      </c>
      <c r="L30" s="1" t="s">
        <v>28</v>
      </c>
    </row>
    <row r="31" spans="1:25" ht="15.75" thickBot="1" x14ac:dyDescent="0.3">
      <c r="A31" t="s">
        <v>7</v>
      </c>
      <c r="B31" s="18">
        <v>124928596.88999997</v>
      </c>
    </row>
    <row r="32" spans="1:25" ht="15.75" thickTop="1" x14ac:dyDescent="0.25"/>
    <row r="33" spans="2:25" ht="15.75" thickBot="1" x14ac:dyDescent="0.3">
      <c r="M33" s="20">
        <v>45108</v>
      </c>
      <c r="N33" s="20">
        <v>45139</v>
      </c>
      <c r="O33" s="20">
        <v>45170</v>
      </c>
      <c r="P33" s="20">
        <v>45200</v>
      </c>
      <c r="Q33" s="20">
        <v>45231</v>
      </c>
      <c r="R33" s="20">
        <v>45261</v>
      </c>
      <c r="S33" s="20">
        <v>45292</v>
      </c>
      <c r="T33" s="20">
        <v>45323</v>
      </c>
      <c r="U33" s="20">
        <v>45352</v>
      </c>
      <c r="V33" s="20">
        <v>45383</v>
      </c>
      <c r="W33" s="20">
        <v>45413</v>
      </c>
      <c r="X33" s="20">
        <v>45444</v>
      </c>
      <c r="Y33" s="21" t="s">
        <v>7</v>
      </c>
    </row>
    <row r="34" spans="2:25" x14ac:dyDescent="0.25">
      <c r="B34" s="12"/>
    </row>
    <row r="35" spans="2:25" x14ac:dyDescent="0.25">
      <c r="L35" s="11" t="s">
        <v>8</v>
      </c>
      <c r="M35" s="22">
        <v>2270797.1</v>
      </c>
      <c r="N35" s="22">
        <v>2297838.0099999998</v>
      </c>
      <c r="O35" s="22">
        <v>2307816.0299999998</v>
      </c>
      <c r="P35" s="22">
        <v>2205973.69</v>
      </c>
      <c r="Q35" s="22">
        <v>2133706.2799999998</v>
      </c>
      <c r="R35" s="22"/>
      <c r="S35" s="22"/>
      <c r="T35" s="22"/>
      <c r="U35" s="22"/>
      <c r="V35" s="22"/>
      <c r="W35" s="22"/>
      <c r="X35" s="22"/>
      <c r="Y35" s="23">
        <v>11216131.109999998</v>
      </c>
    </row>
    <row r="36" spans="2:25" x14ac:dyDescent="0.25">
      <c r="L36" s="11" t="s">
        <v>9</v>
      </c>
      <c r="M36" s="22">
        <v>529837.24</v>
      </c>
      <c r="N36" s="22">
        <v>487299.79</v>
      </c>
      <c r="O36" s="22">
        <v>482049.1</v>
      </c>
      <c r="P36" s="22">
        <v>505278.42</v>
      </c>
      <c r="Q36" s="22">
        <v>481995.94</v>
      </c>
      <c r="R36" s="22"/>
      <c r="S36" s="22"/>
      <c r="T36" s="22"/>
      <c r="U36" s="22"/>
      <c r="V36" s="22"/>
      <c r="W36" s="22"/>
      <c r="X36" s="22"/>
      <c r="Y36" s="23">
        <v>2486460.4899999998</v>
      </c>
    </row>
    <row r="37" spans="2:25" x14ac:dyDescent="0.25">
      <c r="L37" s="11" t="s">
        <v>10</v>
      </c>
      <c r="M37" s="22">
        <v>78847862.150000006</v>
      </c>
      <c r="N37" s="22">
        <v>75685924.75</v>
      </c>
      <c r="O37" s="22">
        <v>78389784.960000008</v>
      </c>
      <c r="P37" s="22">
        <v>77142628.070000008</v>
      </c>
      <c r="Q37" s="22">
        <v>77801942.099999994</v>
      </c>
      <c r="R37" s="22"/>
      <c r="S37" s="22"/>
      <c r="T37" s="22"/>
      <c r="U37" s="22"/>
      <c r="V37" s="22"/>
      <c r="W37" s="22"/>
      <c r="X37" s="22"/>
      <c r="Y37" s="23">
        <v>387868142.02999997</v>
      </c>
    </row>
    <row r="38" spans="2:25" x14ac:dyDescent="0.25">
      <c r="L38" s="11" t="s">
        <v>11</v>
      </c>
      <c r="M38" s="22">
        <v>1480512.84</v>
      </c>
      <c r="N38" s="22">
        <v>1417441.6</v>
      </c>
      <c r="O38" s="22">
        <v>1472077.65</v>
      </c>
      <c r="P38" s="22">
        <v>1252677.1399999999</v>
      </c>
      <c r="Q38" s="22">
        <v>1158081.82</v>
      </c>
      <c r="R38" s="22"/>
      <c r="S38" s="22"/>
      <c r="T38" s="22"/>
      <c r="U38" s="22"/>
      <c r="V38" s="22"/>
      <c r="W38" s="22"/>
      <c r="X38" s="22"/>
      <c r="Y38" s="23">
        <v>6780791.0499999998</v>
      </c>
    </row>
    <row r="39" spans="2:25" x14ac:dyDescent="0.25">
      <c r="L39" s="11" t="s">
        <v>12</v>
      </c>
      <c r="M39" s="22">
        <v>2728706.96</v>
      </c>
      <c r="N39" s="22">
        <v>2635805.08</v>
      </c>
      <c r="O39" s="22">
        <v>2322085.13</v>
      </c>
      <c r="P39" s="22">
        <v>2445864.62</v>
      </c>
      <c r="Q39" s="22">
        <v>2339070.67</v>
      </c>
      <c r="R39" s="22"/>
      <c r="S39" s="22"/>
      <c r="T39" s="22"/>
      <c r="U39" s="22"/>
      <c r="V39" s="22"/>
      <c r="W39" s="22"/>
      <c r="X39" s="22"/>
      <c r="Y39" s="23">
        <v>12471532.459999999</v>
      </c>
    </row>
    <row r="40" spans="2:25" x14ac:dyDescent="0.25">
      <c r="L40" s="11" t="s">
        <v>13</v>
      </c>
      <c r="M40" s="22">
        <v>31788.37</v>
      </c>
      <c r="N40" s="22">
        <v>33706.5</v>
      </c>
      <c r="O40" s="22">
        <v>42890.27</v>
      </c>
      <c r="P40" s="22">
        <v>34896.69</v>
      </c>
      <c r="Q40" s="22">
        <v>28806.63</v>
      </c>
      <c r="R40" s="22"/>
      <c r="S40" s="22"/>
      <c r="T40" s="22"/>
      <c r="U40" s="22"/>
      <c r="V40" s="22"/>
      <c r="W40" s="22"/>
      <c r="X40" s="22"/>
      <c r="Y40" s="23">
        <v>172088.46</v>
      </c>
    </row>
    <row r="41" spans="2:25" x14ac:dyDescent="0.25">
      <c r="L41" s="11" t="s">
        <v>14</v>
      </c>
      <c r="M41" s="22">
        <v>640758.59</v>
      </c>
      <c r="N41" s="22">
        <v>575153.29</v>
      </c>
      <c r="O41" s="22">
        <v>514685.69</v>
      </c>
      <c r="P41" s="22">
        <v>541856.35</v>
      </c>
      <c r="Q41" s="22">
        <v>607169.26</v>
      </c>
      <c r="R41" s="22"/>
      <c r="S41" s="22"/>
      <c r="T41" s="22"/>
      <c r="U41" s="22"/>
      <c r="V41" s="22"/>
      <c r="W41" s="22"/>
      <c r="X41" s="22"/>
      <c r="Y41" s="23">
        <v>2879623.1799999997</v>
      </c>
    </row>
    <row r="42" spans="2:25" x14ac:dyDescent="0.25">
      <c r="L42" s="11" t="s">
        <v>15</v>
      </c>
      <c r="M42" s="22">
        <v>926243</v>
      </c>
      <c r="N42" s="22">
        <v>953737.48</v>
      </c>
      <c r="O42" s="22">
        <v>909371.78</v>
      </c>
      <c r="P42" s="22">
        <v>1024188.69</v>
      </c>
      <c r="Q42" s="22">
        <v>908852.25</v>
      </c>
      <c r="R42" s="22"/>
      <c r="S42" s="22"/>
      <c r="T42" s="22"/>
      <c r="U42" s="22"/>
      <c r="V42" s="22"/>
      <c r="W42" s="22"/>
      <c r="X42" s="22"/>
      <c r="Y42" s="23">
        <v>4722393.1999999993</v>
      </c>
    </row>
    <row r="43" spans="2:25" x14ac:dyDescent="0.25">
      <c r="L43" s="11" t="s">
        <v>16</v>
      </c>
      <c r="M43" s="22">
        <v>383388.62</v>
      </c>
      <c r="N43" s="22">
        <v>422897.96</v>
      </c>
      <c r="O43" s="22">
        <v>413359.43</v>
      </c>
      <c r="P43" s="22">
        <v>466607.89</v>
      </c>
      <c r="Q43" s="22">
        <v>375743.46</v>
      </c>
      <c r="R43" s="22"/>
      <c r="S43" s="22"/>
      <c r="T43" s="22"/>
      <c r="U43" s="22"/>
      <c r="V43" s="22"/>
      <c r="W43" s="22"/>
      <c r="X43" s="22"/>
      <c r="Y43" s="23">
        <v>2061997.3599999999</v>
      </c>
    </row>
    <row r="44" spans="2:25" x14ac:dyDescent="0.25">
      <c r="L44" s="11" t="s">
        <v>17</v>
      </c>
      <c r="M44" s="22">
        <v>72903.02</v>
      </c>
      <c r="N44" s="22">
        <v>48857.26</v>
      </c>
      <c r="O44" s="22">
        <v>53725.99</v>
      </c>
      <c r="P44" s="22">
        <v>83991.44</v>
      </c>
      <c r="Q44" s="22">
        <v>36225.360000000001</v>
      </c>
      <c r="R44" s="22"/>
      <c r="S44" s="22"/>
      <c r="T44" s="22"/>
      <c r="U44" s="22"/>
      <c r="V44" s="22"/>
      <c r="W44" s="22"/>
      <c r="X44" s="22"/>
      <c r="Y44" s="23">
        <v>295703.07</v>
      </c>
    </row>
    <row r="45" spans="2:25" x14ac:dyDescent="0.25">
      <c r="L45" s="11" t="s">
        <v>18</v>
      </c>
      <c r="M45" s="22">
        <v>1063051.1499999999</v>
      </c>
      <c r="N45" s="22">
        <v>1091966.8</v>
      </c>
      <c r="O45" s="22">
        <v>1031594.17</v>
      </c>
      <c r="P45" s="22">
        <v>999361.46</v>
      </c>
      <c r="Q45" s="22">
        <v>909436.82</v>
      </c>
      <c r="R45" s="22"/>
      <c r="S45" s="22"/>
      <c r="T45" s="22"/>
      <c r="U45" s="22"/>
      <c r="V45" s="22"/>
      <c r="W45" s="22"/>
      <c r="X45" s="22"/>
      <c r="Y45" s="23">
        <v>5095410.4000000004</v>
      </c>
    </row>
    <row r="46" spans="2:25" x14ac:dyDescent="0.25">
      <c r="L46" s="11" t="s">
        <v>19</v>
      </c>
      <c r="M46" s="22">
        <v>60008.4</v>
      </c>
      <c r="N46" s="22">
        <v>67942.460000000006</v>
      </c>
      <c r="O46" s="22">
        <v>58116.39</v>
      </c>
      <c r="P46" s="22">
        <v>63720.78</v>
      </c>
      <c r="Q46" s="22">
        <v>50288.1</v>
      </c>
      <c r="R46" s="22"/>
      <c r="S46" s="22"/>
      <c r="T46" s="22"/>
      <c r="U46" s="22"/>
      <c r="V46" s="22"/>
      <c r="W46" s="22"/>
      <c r="X46" s="22"/>
      <c r="Y46" s="23">
        <v>300076.13</v>
      </c>
    </row>
    <row r="47" spans="2:25" x14ac:dyDescent="0.25">
      <c r="L47" s="11" t="s">
        <v>20</v>
      </c>
      <c r="M47" s="22">
        <v>1251087.02</v>
      </c>
      <c r="N47" s="22">
        <v>1118074.3500000001</v>
      </c>
      <c r="O47" s="22">
        <v>1099509.98</v>
      </c>
      <c r="P47" s="22">
        <v>1005002.74</v>
      </c>
      <c r="Q47" s="22">
        <v>1087599.05</v>
      </c>
      <c r="R47" s="22"/>
      <c r="S47" s="22"/>
      <c r="T47" s="22"/>
      <c r="U47" s="22"/>
      <c r="V47" s="22"/>
      <c r="W47" s="22"/>
      <c r="X47" s="22"/>
      <c r="Y47" s="23">
        <v>5561273.1399999997</v>
      </c>
    </row>
    <row r="48" spans="2:25" x14ac:dyDescent="0.25">
      <c r="L48" s="11" t="s">
        <v>21</v>
      </c>
      <c r="M48" s="22">
        <v>234799.06</v>
      </c>
      <c r="N48" s="22">
        <v>226863.64</v>
      </c>
      <c r="O48" s="22">
        <v>225824.12</v>
      </c>
      <c r="P48" s="22">
        <v>458554.13</v>
      </c>
      <c r="Q48" s="22">
        <v>434958.53</v>
      </c>
      <c r="R48" s="22"/>
      <c r="S48" s="22"/>
      <c r="T48" s="22"/>
      <c r="U48" s="22"/>
      <c r="V48" s="22"/>
      <c r="W48" s="22"/>
      <c r="X48" s="22"/>
      <c r="Y48" s="23">
        <v>1580999.4800000002</v>
      </c>
    </row>
    <row r="49" spans="12:25" x14ac:dyDescent="0.25">
      <c r="L49" s="11" t="s">
        <v>22</v>
      </c>
      <c r="M49" s="22">
        <v>356140.7</v>
      </c>
      <c r="N49" s="22">
        <v>453809.61</v>
      </c>
      <c r="O49" s="22">
        <v>390963.94</v>
      </c>
      <c r="P49" s="22">
        <v>357854.01</v>
      </c>
      <c r="Q49" s="22">
        <v>447421.1</v>
      </c>
      <c r="R49" s="22"/>
      <c r="S49" s="22"/>
      <c r="T49" s="22"/>
      <c r="U49" s="22"/>
      <c r="V49" s="22"/>
      <c r="W49" s="22"/>
      <c r="X49" s="22"/>
      <c r="Y49" s="23">
        <v>2006189.3599999999</v>
      </c>
    </row>
    <row r="50" spans="12:25" x14ac:dyDescent="0.25">
      <c r="L50" s="11" t="s">
        <v>23</v>
      </c>
      <c r="M50" s="22">
        <v>14967264.9</v>
      </c>
      <c r="N50" s="22">
        <v>15246077.09</v>
      </c>
      <c r="O50" s="22">
        <v>14933759.720000001</v>
      </c>
      <c r="P50" s="22">
        <v>13860111.629999999</v>
      </c>
      <c r="Q50" s="22">
        <v>13564656.109999999</v>
      </c>
      <c r="R50" s="22"/>
      <c r="S50" s="22"/>
      <c r="T50" s="22"/>
      <c r="U50" s="22"/>
      <c r="V50" s="22"/>
      <c r="W50" s="22"/>
      <c r="X50" s="22"/>
      <c r="Y50" s="23">
        <v>72571869.450000003</v>
      </c>
    </row>
    <row r="51" spans="12:25" x14ac:dyDescent="0.25">
      <c r="L51" s="11" t="s">
        <v>24</v>
      </c>
      <c r="M51" s="24">
        <v>450622.98</v>
      </c>
      <c r="N51" s="24">
        <v>427365.61</v>
      </c>
      <c r="O51" s="24">
        <v>597915.25</v>
      </c>
      <c r="P51" s="24">
        <v>576380.63</v>
      </c>
      <c r="Q51" s="24">
        <v>403369.51</v>
      </c>
      <c r="R51" s="24"/>
      <c r="S51" s="24"/>
      <c r="T51" s="24"/>
      <c r="U51" s="24"/>
      <c r="V51" s="24"/>
      <c r="W51" s="24"/>
      <c r="X51" s="24"/>
      <c r="Y51" s="25">
        <v>2455653.9799999995</v>
      </c>
    </row>
    <row r="53" spans="12:25" x14ac:dyDescent="0.25">
      <c r="L53" t="s">
        <v>7</v>
      </c>
      <c r="M53" s="23">
        <v>106295772.10000004</v>
      </c>
      <c r="N53" s="23">
        <v>103190761.27999999</v>
      </c>
      <c r="O53" s="23">
        <v>105245529.60000001</v>
      </c>
      <c r="P53" s="23">
        <v>103024948.37999998</v>
      </c>
      <c r="Q53" s="23">
        <v>102769322.98999996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520526334.34999996</v>
      </c>
    </row>
  </sheetData>
  <mergeCells count="2">
    <mergeCell ref="D4:E4"/>
    <mergeCell ref="H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84143-D95C-450A-A630-E5114804373C}">
  <dimension ref="A3:Z53"/>
  <sheetViews>
    <sheetView workbookViewId="0">
      <selection activeCell="F34" sqref="F34"/>
    </sheetView>
  </sheetViews>
  <sheetFormatPr defaultRowHeight="15" x14ac:dyDescent="0.25"/>
  <cols>
    <col min="1" max="1" width="13.85546875" customWidth="1"/>
    <col min="2" max="3" width="17.28515625" bestFit="1" customWidth="1"/>
    <col min="4" max="4" width="15.7109375" customWidth="1"/>
    <col min="5" max="5" width="10.28515625" bestFit="1" customWidth="1"/>
    <col min="6" max="7" width="17.28515625" bestFit="1" customWidth="1"/>
    <col min="8" max="8" width="15.5703125" bestFit="1" customWidth="1"/>
    <col min="9" max="9" width="9.7109375" bestFit="1" customWidth="1"/>
    <col min="12" max="12" width="13.42578125" customWidth="1"/>
    <col min="13" max="14" width="14.42578125" bestFit="1" customWidth="1"/>
    <col min="15" max="15" width="17.140625" bestFit="1" customWidth="1"/>
    <col min="16" max="16" width="14.5703125" bestFit="1" customWidth="1"/>
    <col min="17" max="17" width="16.28515625" bestFit="1" customWidth="1"/>
    <col min="18" max="18" width="16.140625" bestFit="1" customWidth="1"/>
    <col min="19" max="19" width="14.140625" bestFit="1" customWidth="1"/>
    <col min="20" max="20" width="15.7109375" bestFit="1" customWidth="1"/>
    <col min="21" max="24" width="14.42578125" bestFit="1" customWidth="1"/>
    <col min="25" max="25" width="16" bestFit="1" customWidth="1"/>
    <col min="257" max="257" width="13.85546875" customWidth="1"/>
    <col min="258" max="259" width="17.28515625" bestFit="1" customWidth="1"/>
    <col min="260" max="260" width="15.7109375" customWidth="1"/>
    <col min="261" max="261" width="10.28515625" bestFit="1" customWidth="1"/>
    <col min="262" max="263" width="17.28515625" bestFit="1" customWidth="1"/>
    <col min="264" max="264" width="15.5703125" bestFit="1" customWidth="1"/>
    <col min="265" max="265" width="9.7109375" bestFit="1" customWidth="1"/>
    <col min="268" max="268" width="13.42578125" customWidth="1"/>
    <col min="269" max="270" width="14.42578125" bestFit="1" customWidth="1"/>
    <col min="271" max="271" width="17.140625" bestFit="1" customWidth="1"/>
    <col min="272" max="272" width="14.5703125" bestFit="1" customWidth="1"/>
    <col min="273" max="273" width="16.28515625" bestFit="1" customWidth="1"/>
    <col min="274" max="274" width="16.140625" bestFit="1" customWidth="1"/>
    <col min="275" max="275" width="14.140625" bestFit="1" customWidth="1"/>
    <col min="276" max="276" width="15.7109375" bestFit="1" customWidth="1"/>
    <col min="277" max="280" width="14.42578125" bestFit="1" customWidth="1"/>
    <col min="281" max="281" width="16" bestFit="1" customWidth="1"/>
    <col min="513" max="513" width="13.85546875" customWidth="1"/>
    <col min="514" max="515" width="17.28515625" bestFit="1" customWidth="1"/>
    <col min="516" max="516" width="15.7109375" customWidth="1"/>
    <col min="517" max="517" width="10.28515625" bestFit="1" customWidth="1"/>
    <col min="518" max="519" width="17.28515625" bestFit="1" customWidth="1"/>
    <col min="520" max="520" width="15.5703125" bestFit="1" customWidth="1"/>
    <col min="521" max="521" width="9.7109375" bestFit="1" customWidth="1"/>
    <col min="524" max="524" width="13.42578125" customWidth="1"/>
    <col min="525" max="526" width="14.42578125" bestFit="1" customWidth="1"/>
    <col min="527" max="527" width="17.140625" bestFit="1" customWidth="1"/>
    <col min="528" max="528" width="14.5703125" bestFit="1" customWidth="1"/>
    <col min="529" max="529" width="16.28515625" bestFit="1" customWidth="1"/>
    <col min="530" max="530" width="16.140625" bestFit="1" customWidth="1"/>
    <col min="531" max="531" width="14.140625" bestFit="1" customWidth="1"/>
    <col min="532" max="532" width="15.7109375" bestFit="1" customWidth="1"/>
    <col min="533" max="536" width="14.42578125" bestFit="1" customWidth="1"/>
    <col min="537" max="537" width="16" bestFit="1" customWidth="1"/>
    <col min="769" max="769" width="13.85546875" customWidth="1"/>
    <col min="770" max="771" width="17.28515625" bestFit="1" customWidth="1"/>
    <col min="772" max="772" width="15.7109375" customWidth="1"/>
    <col min="773" max="773" width="10.28515625" bestFit="1" customWidth="1"/>
    <col min="774" max="775" width="17.28515625" bestFit="1" customWidth="1"/>
    <col min="776" max="776" width="15.5703125" bestFit="1" customWidth="1"/>
    <col min="777" max="777" width="9.7109375" bestFit="1" customWidth="1"/>
    <col min="780" max="780" width="13.42578125" customWidth="1"/>
    <col min="781" max="782" width="14.42578125" bestFit="1" customWidth="1"/>
    <col min="783" max="783" width="17.140625" bestFit="1" customWidth="1"/>
    <col min="784" max="784" width="14.5703125" bestFit="1" customWidth="1"/>
    <col min="785" max="785" width="16.28515625" bestFit="1" customWidth="1"/>
    <col min="786" max="786" width="16.140625" bestFit="1" customWidth="1"/>
    <col min="787" max="787" width="14.140625" bestFit="1" customWidth="1"/>
    <col min="788" max="788" width="15.7109375" bestFit="1" customWidth="1"/>
    <col min="789" max="792" width="14.42578125" bestFit="1" customWidth="1"/>
    <col min="793" max="793" width="16" bestFit="1" customWidth="1"/>
    <col min="1025" max="1025" width="13.85546875" customWidth="1"/>
    <col min="1026" max="1027" width="17.28515625" bestFit="1" customWidth="1"/>
    <col min="1028" max="1028" width="15.7109375" customWidth="1"/>
    <col min="1029" max="1029" width="10.28515625" bestFit="1" customWidth="1"/>
    <col min="1030" max="1031" width="17.28515625" bestFit="1" customWidth="1"/>
    <col min="1032" max="1032" width="15.5703125" bestFit="1" customWidth="1"/>
    <col min="1033" max="1033" width="9.7109375" bestFit="1" customWidth="1"/>
    <col min="1036" max="1036" width="13.42578125" customWidth="1"/>
    <col min="1037" max="1038" width="14.42578125" bestFit="1" customWidth="1"/>
    <col min="1039" max="1039" width="17.140625" bestFit="1" customWidth="1"/>
    <col min="1040" max="1040" width="14.5703125" bestFit="1" customWidth="1"/>
    <col min="1041" max="1041" width="16.28515625" bestFit="1" customWidth="1"/>
    <col min="1042" max="1042" width="16.140625" bestFit="1" customWidth="1"/>
    <col min="1043" max="1043" width="14.140625" bestFit="1" customWidth="1"/>
    <col min="1044" max="1044" width="15.7109375" bestFit="1" customWidth="1"/>
    <col min="1045" max="1048" width="14.42578125" bestFit="1" customWidth="1"/>
    <col min="1049" max="1049" width="16" bestFit="1" customWidth="1"/>
    <col min="1281" max="1281" width="13.85546875" customWidth="1"/>
    <col min="1282" max="1283" width="17.28515625" bestFit="1" customWidth="1"/>
    <col min="1284" max="1284" width="15.7109375" customWidth="1"/>
    <col min="1285" max="1285" width="10.28515625" bestFit="1" customWidth="1"/>
    <col min="1286" max="1287" width="17.28515625" bestFit="1" customWidth="1"/>
    <col min="1288" max="1288" width="15.5703125" bestFit="1" customWidth="1"/>
    <col min="1289" max="1289" width="9.7109375" bestFit="1" customWidth="1"/>
    <col min="1292" max="1292" width="13.42578125" customWidth="1"/>
    <col min="1293" max="1294" width="14.42578125" bestFit="1" customWidth="1"/>
    <col min="1295" max="1295" width="17.140625" bestFit="1" customWidth="1"/>
    <col min="1296" max="1296" width="14.5703125" bestFit="1" customWidth="1"/>
    <col min="1297" max="1297" width="16.28515625" bestFit="1" customWidth="1"/>
    <col min="1298" max="1298" width="16.140625" bestFit="1" customWidth="1"/>
    <col min="1299" max="1299" width="14.140625" bestFit="1" customWidth="1"/>
    <col min="1300" max="1300" width="15.7109375" bestFit="1" customWidth="1"/>
    <col min="1301" max="1304" width="14.42578125" bestFit="1" customWidth="1"/>
    <col min="1305" max="1305" width="16" bestFit="1" customWidth="1"/>
    <col min="1537" max="1537" width="13.85546875" customWidth="1"/>
    <col min="1538" max="1539" width="17.28515625" bestFit="1" customWidth="1"/>
    <col min="1540" max="1540" width="15.7109375" customWidth="1"/>
    <col min="1541" max="1541" width="10.28515625" bestFit="1" customWidth="1"/>
    <col min="1542" max="1543" width="17.28515625" bestFit="1" customWidth="1"/>
    <col min="1544" max="1544" width="15.5703125" bestFit="1" customWidth="1"/>
    <col min="1545" max="1545" width="9.7109375" bestFit="1" customWidth="1"/>
    <col min="1548" max="1548" width="13.42578125" customWidth="1"/>
    <col min="1549" max="1550" width="14.42578125" bestFit="1" customWidth="1"/>
    <col min="1551" max="1551" width="17.140625" bestFit="1" customWidth="1"/>
    <col min="1552" max="1552" width="14.5703125" bestFit="1" customWidth="1"/>
    <col min="1553" max="1553" width="16.28515625" bestFit="1" customWidth="1"/>
    <col min="1554" max="1554" width="16.140625" bestFit="1" customWidth="1"/>
    <col min="1555" max="1555" width="14.140625" bestFit="1" customWidth="1"/>
    <col min="1556" max="1556" width="15.7109375" bestFit="1" customWidth="1"/>
    <col min="1557" max="1560" width="14.42578125" bestFit="1" customWidth="1"/>
    <col min="1561" max="1561" width="16" bestFit="1" customWidth="1"/>
    <col min="1793" max="1793" width="13.85546875" customWidth="1"/>
    <col min="1794" max="1795" width="17.28515625" bestFit="1" customWidth="1"/>
    <col min="1796" max="1796" width="15.7109375" customWidth="1"/>
    <col min="1797" max="1797" width="10.28515625" bestFit="1" customWidth="1"/>
    <col min="1798" max="1799" width="17.28515625" bestFit="1" customWidth="1"/>
    <col min="1800" max="1800" width="15.5703125" bestFit="1" customWidth="1"/>
    <col min="1801" max="1801" width="9.7109375" bestFit="1" customWidth="1"/>
    <col min="1804" max="1804" width="13.42578125" customWidth="1"/>
    <col min="1805" max="1806" width="14.42578125" bestFit="1" customWidth="1"/>
    <col min="1807" max="1807" width="17.140625" bestFit="1" customWidth="1"/>
    <col min="1808" max="1808" width="14.5703125" bestFit="1" customWidth="1"/>
    <col min="1809" max="1809" width="16.28515625" bestFit="1" customWidth="1"/>
    <col min="1810" max="1810" width="16.140625" bestFit="1" customWidth="1"/>
    <col min="1811" max="1811" width="14.140625" bestFit="1" customWidth="1"/>
    <col min="1812" max="1812" width="15.7109375" bestFit="1" customWidth="1"/>
    <col min="1813" max="1816" width="14.42578125" bestFit="1" customWidth="1"/>
    <col min="1817" max="1817" width="16" bestFit="1" customWidth="1"/>
    <col min="2049" max="2049" width="13.85546875" customWidth="1"/>
    <col min="2050" max="2051" width="17.28515625" bestFit="1" customWidth="1"/>
    <col min="2052" max="2052" width="15.7109375" customWidth="1"/>
    <col min="2053" max="2053" width="10.28515625" bestFit="1" customWidth="1"/>
    <col min="2054" max="2055" width="17.28515625" bestFit="1" customWidth="1"/>
    <col min="2056" max="2056" width="15.5703125" bestFit="1" customWidth="1"/>
    <col min="2057" max="2057" width="9.7109375" bestFit="1" customWidth="1"/>
    <col min="2060" max="2060" width="13.42578125" customWidth="1"/>
    <col min="2061" max="2062" width="14.42578125" bestFit="1" customWidth="1"/>
    <col min="2063" max="2063" width="17.140625" bestFit="1" customWidth="1"/>
    <col min="2064" max="2064" width="14.5703125" bestFit="1" customWidth="1"/>
    <col min="2065" max="2065" width="16.28515625" bestFit="1" customWidth="1"/>
    <col min="2066" max="2066" width="16.140625" bestFit="1" customWidth="1"/>
    <col min="2067" max="2067" width="14.140625" bestFit="1" customWidth="1"/>
    <col min="2068" max="2068" width="15.7109375" bestFit="1" customWidth="1"/>
    <col min="2069" max="2072" width="14.42578125" bestFit="1" customWidth="1"/>
    <col min="2073" max="2073" width="16" bestFit="1" customWidth="1"/>
    <col min="2305" max="2305" width="13.85546875" customWidth="1"/>
    <col min="2306" max="2307" width="17.28515625" bestFit="1" customWidth="1"/>
    <col min="2308" max="2308" width="15.7109375" customWidth="1"/>
    <col min="2309" max="2309" width="10.28515625" bestFit="1" customWidth="1"/>
    <col min="2310" max="2311" width="17.28515625" bestFit="1" customWidth="1"/>
    <col min="2312" max="2312" width="15.5703125" bestFit="1" customWidth="1"/>
    <col min="2313" max="2313" width="9.7109375" bestFit="1" customWidth="1"/>
    <col min="2316" max="2316" width="13.42578125" customWidth="1"/>
    <col min="2317" max="2318" width="14.42578125" bestFit="1" customWidth="1"/>
    <col min="2319" max="2319" width="17.140625" bestFit="1" customWidth="1"/>
    <col min="2320" max="2320" width="14.5703125" bestFit="1" customWidth="1"/>
    <col min="2321" max="2321" width="16.28515625" bestFit="1" customWidth="1"/>
    <col min="2322" max="2322" width="16.140625" bestFit="1" customWidth="1"/>
    <col min="2323" max="2323" width="14.140625" bestFit="1" customWidth="1"/>
    <col min="2324" max="2324" width="15.7109375" bestFit="1" customWidth="1"/>
    <col min="2325" max="2328" width="14.42578125" bestFit="1" customWidth="1"/>
    <col min="2329" max="2329" width="16" bestFit="1" customWidth="1"/>
    <col min="2561" max="2561" width="13.85546875" customWidth="1"/>
    <col min="2562" max="2563" width="17.28515625" bestFit="1" customWidth="1"/>
    <col min="2564" max="2564" width="15.7109375" customWidth="1"/>
    <col min="2565" max="2565" width="10.28515625" bestFit="1" customWidth="1"/>
    <col min="2566" max="2567" width="17.28515625" bestFit="1" customWidth="1"/>
    <col min="2568" max="2568" width="15.5703125" bestFit="1" customWidth="1"/>
    <col min="2569" max="2569" width="9.7109375" bestFit="1" customWidth="1"/>
    <col min="2572" max="2572" width="13.42578125" customWidth="1"/>
    <col min="2573" max="2574" width="14.42578125" bestFit="1" customWidth="1"/>
    <col min="2575" max="2575" width="17.140625" bestFit="1" customWidth="1"/>
    <col min="2576" max="2576" width="14.5703125" bestFit="1" customWidth="1"/>
    <col min="2577" max="2577" width="16.28515625" bestFit="1" customWidth="1"/>
    <col min="2578" max="2578" width="16.140625" bestFit="1" customWidth="1"/>
    <col min="2579" max="2579" width="14.140625" bestFit="1" customWidth="1"/>
    <col min="2580" max="2580" width="15.7109375" bestFit="1" customWidth="1"/>
    <col min="2581" max="2584" width="14.42578125" bestFit="1" customWidth="1"/>
    <col min="2585" max="2585" width="16" bestFit="1" customWidth="1"/>
    <col min="2817" max="2817" width="13.85546875" customWidth="1"/>
    <col min="2818" max="2819" width="17.28515625" bestFit="1" customWidth="1"/>
    <col min="2820" max="2820" width="15.7109375" customWidth="1"/>
    <col min="2821" max="2821" width="10.28515625" bestFit="1" customWidth="1"/>
    <col min="2822" max="2823" width="17.28515625" bestFit="1" customWidth="1"/>
    <col min="2824" max="2824" width="15.5703125" bestFit="1" customWidth="1"/>
    <col min="2825" max="2825" width="9.7109375" bestFit="1" customWidth="1"/>
    <col min="2828" max="2828" width="13.42578125" customWidth="1"/>
    <col min="2829" max="2830" width="14.42578125" bestFit="1" customWidth="1"/>
    <col min="2831" max="2831" width="17.140625" bestFit="1" customWidth="1"/>
    <col min="2832" max="2832" width="14.5703125" bestFit="1" customWidth="1"/>
    <col min="2833" max="2833" width="16.28515625" bestFit="1" customWidth="1"/>
    <col min="2834" max="2834" width="16.140625" bestFit="1" customWidth="1"/>
    <col min="2835" max="2835" width="14.140625" bestFit="1" customWidth="1"/>
    <col min="2836" max="2836" width="15.7109375" bestFit="1" customWidth="1"/>
    <col min="2837" max="2840" width="14.42578125" bestFit="1" customWidth="1"/>
    <col min="2841" max="2841" width="16" bestFit="1" customWidth="1"/>
    <col min="3073" max="3073" width="13.85546875" customWidth="1"/>
    <col min="3074" max="3075" width="17.28515625" bestFit="1" customWidth="1"/>
    <col min="3076" max="3076" width="15.7109375" customWidth="1"/>
    <col min="3077" max="3077" width="10.28515625" bestFit="1" customWidth="1"/>
    <col min="3078" max="3079" width="17.28515625" bestFit="1" customWidth="1"/>
    <col min="3080" max="3080" width="15.5703125" bestFit="1" customWidth="1"/>
    <col min="3081" max="3081" width="9.7109375" bestFit="1" customWidth="1"/>
    <col min="3084" max="3084" width="13.42578125" customWidth="1"/>
    <col min="3085" max="3086" width="14.42578125" bestFit="1" customWidth="1"/>
    <col min="3087" max="3087" width="17.140625" bestFit="1" customWidth="1"/>
    <col min="3088" max="3088" width="14.5703125" bestFit="1" customWidth="1"/>
    <col min="3089" max="3089" width="16.28515625" bestFit="1" customWidth="1"/>
    <col min="3090" max="3090" width="16.140625" bestFit="1" customWidth="1"/>
    <col min="3091" max="3091" width="14.140625" bestFit="1" customWidth="1"/>
    <col min="3092" max="3092" width="15.7109375" bestFit="1" customWidth="1"/>
    <col min="3093" max="3096" width="14.42578125" bestFit="1" customWidth="1"/>
    <col min="3097" max="3097" width="16" bestFit="1" customWidth="1"/>
    <col min="3329" max="3329" width="13.85546875" customWidth="1"/>
    <col min="3330" max="3331" width="17.28515625" bestFit="1" customWidth="1"/>
    <col min="3332" max="3332" width="15.7109375" customWidth="1"/>
    <col min="3333" max="3333" width="10.28515625" bestFit="1" customWidth="1"/>
    <col min="3334" max="3335" width="17.28515625" bestFit="1" customWidth="1"/>
    <col min="3336" max="3336" width="15.5703125" bestFit="1" customWidth="1"/>
    <col min="3337" max="3337" width="9.7109375" bestFit="1" customWidth="1"/>
    <col min="3340" max="3340" width="13.42578125" customWidth="1"/>
    <col min="3341" max="3342" width="14.42578125" bestFit="1" customWidth="1"/>
    <col min="3343" max="3343" width="17.140625" bestFit="1" customWidth="1"/>
    <col min="3344" max="3344" width="14.5703125" bestFit="1" customWidth="1"/>
    <col min="3345" max="3345" width="16.28515625" bestFit="1" customWidth="1"/>
    <col min="3346" max="3346" width="16.140625" bestFit="1" customWidth="1"/>
    <col min="3347" max="3347" width="14.140625" bestFit="1" customWidth="1"/>
    <col min="3348" max="3348" width="15.7109375" bestFit="1" customWidth="1"/>
    <col min="3349" max="3352" width="14.42578125" bestFit="1" customWidth="1"/>
    <col min="3353" max="3353" width="16" bestFit="1" customWidth="1"/>
    <col min="3585" max="3585" width="13.85546875" customWidth="1"/>
    <col min="3586" max="3587" width="17.28515625" bestFit="1" customWidth="1"/>
    <col min="3588" max="3588" width="15.7109375" customWidth="1"/>
    <col min="3589" max="3589" width="10.28515625" bestFit="1" customWidth="1"/>
    <col min="3590" max="3591" width="17.28515625" bestFit="1" customWidth="1"/>
    <col min="3592" max="3592" width="15.5703125" bestFit="1" customWidth="1"/>
    <col min="3593" max="3593" width="9.7109375" bestFit="1" customWidth="1"/>
    <col min="3596" max="3596" width="13.42578125" customWidth="1"/>
    <col min="3597" max="3598" width="14.42578125" bestFit="1" customWidth="1"/>
    <col min="3599" max="3599" width="17.140625" bestFit="1" customWidth="1"/>
    <col min="3600" max="3600" width="14.5703125" bestFit="1" customWidth="1"/>
    <col min="3601" max="3601" width="16.28515625" bestFit="1" customWidth="1"/>
    <col min="3602" max="3602" width="16.140625" bestFit="1" customWidth="1"/>
    <col min="3603" max="3603" width="14.140625" bestFit="1" customWidth="1"/>
    <col min="3604" max="3604" width="15.7109375" bestFit="1" customWidth="1"/>
    <col min="3605" max="3608" width="14.42578125" bestFit="1" customWidth="1"/>
    <col min="3609" max="3609" width="16" bestFit="1" customWidth="1"/>
    <col min="3841" max="3841" width="13.85546875" customWidth="1"/>
    <col min="3842" max="3843" width="17.28515625" bestFit="1" customWidth="1"/>
    <col min="3844" max="3844" width="15.7109375" customWidth="1"/>
    <col min="3845" max="3845" width="10.28515625" bestFit="1" customWidth="1"/>
    <col min="3846" max="3847" width="17.28515625" bestFit="1" customWidth="1"/>
    <col min="3848" max="3848" width="15.5703125" bestFit="1" customWidth="1"/>
    <col min="3849" max="3849" width="9.7109375" bestFit="1" customWidth="1"/>
    <col min="3852" max="3852" width="13.42578125" customWidth="1"/>
    <col min="3853" max="3854" width="14.42578125" bestFit="1" customWidth="1"/>
    <col min="3855" max="3855" width="17.140625" bestFit="1" customWidth="1"/>
    <col min="3856" max="3856" width="14.5703125" bestFit="1" customWidth="1"/>
    <col min="3857" max="3857" width="16.28515625" bestFit="1" customWidth="1"/>
    <col min="3858" max="3858" width="16.140625" bestFit="1" customWidth="1"/>
    <col min="3859" max="3859" width="14.140625" bestFit="1" customWidth="1"/>
    <col min="3860" max="3860" width="15.7109375" bestFit="1" customWidth="1"/>
    <col min="3861" max="3864" width="14.42578125" bestFit="1" customWidth="1"/>
    <col min="3865" max="3865" width="16" bestFit="1" customWidth="1"/>
    <col min="4097" max="4097" width="13.85546875" customWidth="1"/>
    <col min="4098" max="4099" width="17.28515625" bestFit="1" customWidth="1"/>
    <col min="4100" max="4100" width="15.7109375" customWidth="1"/>
    <col min="4101" max="4101" width="10.28515625" bestFit="1" customWidth="1"/>
    <col min="4102" max="4103" width="17.28515625" bestFit="1" customWidth="1"/>
    <col min="4104" max="4104" width="15.5703125" bestFit="1" customWidth="1"/>
    <col min="4105" max="4105" width="9.7109375" bestFit="1" customWidth="1"/>
    <col min="4108" max="4108" width="13.42578125" customWidth="1"/>
    <col min="4109" max="4110" width="14.42578125" bestFit="1" customWidth="1"/>
    <col min="4111" max="4111" width="17.140625" bestFit="1" customWidth="1"/>
    <col min="4112" max="4112" width="14.5703125" bestFit="1" customWidth="1"/>
    <col min="4113" max="4113" width="16.28515625" bestFit="1" customWidth="1"/>
    <col min="4114" max="4114" width="16.140625" bestFit="1" customWidth="1"/>
    <col min="4115" max="4115" width="14.140625" bestFit="1" customWidth="1"/>
    <col min="4116" max="4116" width="15.7109375" bestFit="1" customWidth="1"/>
    <col min="4117" max="4120" width="14.42578125" bestFit="1" customWidth="1"/>
    <col min="4121" max="4121" width="16" bestFit="1" customWidth="1"/>
    <col min="4353" max="4353" width="13.85546875" customWidth="1"/>
    <col min="4354" max="4355" width="17.28515625" bestFit="1" customWidth="1"/>
    <col min="4356" max="4356" width="15.7109375" customWidth="1"/>
    <col min="4357" max="4357" width="10.28515625" bestFit="1" customWidth="1"/>
    <col min="4358" max="4359" width="17.28515625" bestFit="1" customWidth="1"/>
    <col min="4360" max="4360" width="15.5703125" bestFit="1" customWidth="1"/>
    <col min="4361" max="4361" width="9.7109375" bestFit="1" customWidth="1"/>
    <col min="4364" max="4364" width="13.42578125" customWidth="1"/>
    <col min="4365" max="4366" width="14.42578125" bestFit="1" customWidth="1"/>
    <col min="4367" max="4367" width="17.140625" bestFit="1" customWidth="1"/>
    <col min="4368" max="4368" width="14.5703125" bestFit="1" customWidth="1"/>
    <col min="4369" max="4369" width="16.28515625" bestFit="1" customWidth="1"/>
    <col min="4370" max="4370" width="16.140625" bestFit="1" customWidth="1"/>
    <col min="4371" max="4371" width="14.140625" bestFit="1" customWidth="1"/>
    <col min="4372" max="4372" width="15.7109375" bestFit="1" customWidth="1"/>
    <col min="4373" max="4376" width="14.42578125" bestFit="1" customWidth="1"/>
    <col min="4377" max="4377" width="16" bestFit="1" customWidth="1"/>
    <col min="4609" max="4609" width="13.85546875" customWidth="1"/>
    <col min="4610" max="4611" width="17.28515625" bestFit="1" customWidth="1"/>
    <col min="4612" max="4612" width="15.7109375" customWidth="1"/>
    <col min="4613" max="4613" width="10.28515625" bestFit="1" customWidth="1"/>
    <col min="4614" max="4615" width="17.28515625" bestFit="1" customWidth="1"/>
    <col min="4616" max="4616" width="15.5703125" bestFit="1" customWidth="1"/>
    <col min="4617" max="4617" width="9.7109375" bestFit="1" customWidth="1"/>
    <col min="4620" max="4620" width="13.42578125" customWidth="1"/>
    <col min="4621" max="4622" width="14.42578125" bestFit="1" customWidth="1"/>
    <col min="4623" max="4623" width="17.140625" bestFit="1" customWidth="1"/>
    <col min="4624" max="4624" width="14.5703125" bestFit="1" customWidth="1"/>
    <col min="4625" max="4625" width="16.28515625" bestFit="1" customWidth="1"/>
    <col min="4626" max="4626" width="16.140625" bestFit="1" customWidth="1"/>
    <col min="4627" max="4627" width="14.140625" bestFit="1" customWidth="1"/>
    <col min="4628" max="4628" width="15.7109375" bestFit="1" customWidth="1"/>
    <col min="4629" max="4632" width="14.42578125" bestFit="1" customWidth="1"/>
    <col min="4633" max="4633" width="16" bestFit="1" customWidth="1"/>
    <col min="4865" max="4865" width="13.85546875" customWidth="1"/>
    <col min="4866" max="4867" width="17.28515625" bestFit="1" customWidth="1"/>
    <col min="4868" max="4868" width="15.7109375" customWidth="1"/>
    <col min="4869" max="4869" width="10.28515625" bestFit="1" customWidth="1"/>
    <col min="4870" max="4871" width="17.28515625" bestFit="1" customWidth="1"/>
    <col min="4872" max="4872" width="15.5703125" bestFit="1" customWidth="1"/>
    <col min="4873" max="4873" width="9.7109375" bestFit="1" customWidth="1"/>
    <col min="4876" max="4876" width="13.42578125" customWidth="1"/>
    <col min="4877" max="4878" width="14.42578125" bestFit="1" customWidth="1"/>
    <col min="4879" max="4879" width="17.140625" bestFit="1" customWidth="1"/>
    <col min="4880" max="4880" width="14.5703125" bestFit="1" customWidth="1"/>
    <col min="4881" max="4881" width="16.28515625" bestFit="1" customWidth="1"/>
    <col min="4882" max="4882" width="16.140625" bestFit="1" customWidth="1"/>
    <col min="4883" max="4883" width="14.140625" bestFit="1" customWidth="1"/>
    <col min="4884" max="4884" width="15.7109375" bestFit="1" customWidth="1"/>
    <col min="4885" max="4888" width="14.42578125" bestFit="1" customWidth="1"/>
    <col min="4889" max="4889" width="16" bestFit="1" customWidth="1"/>
    <col min="5121" max="5121" width="13.85546875" customWidth="1"/>
    <col min="5122" max="5123" width="17.28515625" bestFit="1" customWidth="1"/>
    <col min="5124" max="5124" width="15.7109375" customWidth="1"/>
    <col min="5125" max="5125" width="10.28515625" bestFit="1" customWidth="1"/>
    <col min="5126" max="5127" width="17.28515625" bestFit="1" customWidth="1"/>
    <col min="5128" max="5128" width="15.5703125" bestFit="1" customWidth="1"/>
    <col min="5129" max="5129" width="9.7109375" bestFit="1" customWidth="1"/>
    <col min="5132" max="5132" width="13.42578125" customWidth="1"/>
    <col min="5133" max="5134" width="14.42578125" bestFit="1" customWidth="1"/>
    <col min="5135" max="5135" width="17.140625" bestFit="1" customWidth="1"/>
    <col min="5136" max="5136" width="14.5703125" bestFit="1" customWidth="1"/>
    <col min="5137" max="5137" width="16.28515625" bestFit="1" customWidth="1"/>
    <col min="5138" max="5138" width="16.140625" bestFit="1" customWidth="1"/>
    <col min="5139" max="5139" width="14.140625" bestFit="1" customWidth="1"/>
    <col min="5140" max="5140" width="15.7109375" bestFit="1" customWidth="1"/>
    <col min="5141" max="5144" width="14.42578125" bestFit="1" customWidth="1"/>
    <col min="5145" max="5145" width="16" bestFit="1" customWidth="1"/>
    <col min="5377" max="5377" width="13.85546875" customWidth="1"/>
    <col min="5378" max="5379" width="17.28515625" bestFit="1" customWidth="1"/>
    <col min="5380" max="5380" width="15.7109375" customWidth="1"/>
    <col min="5381" max="5381" width="10.28515625" bestFit="1" customWidth="1"/>
    <col min="5382" max="5383" width="17.28515625" bestFit="1" customWidth="1"/>
    <col min="5384" max="5384" width="15.5703125" bestFit="1" customWidth="1"/>
    <col min="5385" max="5385" width="9.7109375" bestFit="1" customWidth="1"/>
    <col min="5388" max="5388" width="13.42578125" customWidth="1"/>
    <col min="5389" max="5390" width="14.42578125" bestFit="1" customWidth="1"/>
    <col min="5391" max="5391" width="17.140625" bestFit="1" customWidth="1"/>
    <col min="5392" max="5392" width="14.5703125" bestFit="1" customWidth="1"/>
    <col min="5393" max="5393" width="16.28515625" bestFit="1" customWidth="1"/>
    <col min="5394" max="5394" width="16.140625" bestFit="1" customWidth="1"/>
    <col min="5395" max="5395" width="14.140625" bestFit="1" customWidth="1"/>
    <col min="5396" max="5396" width="15.7109375" bestFit="1" customWidth="1"/>
    <col min="5397" max="5400" width="14.42578125" bestFit="1" customWidth="1"/>
    <col min="5401" max="5401" width="16" bestFit="1" customWidth="1"/>
    <col min="5633" max="5633" width="13.85546875" customWidth="1"/>
    <col min="5634" max="5635" width="17.28515625" bestFit="1" customWidth="1"/>
    <col min="5636" max="5636" width="15.7109375" customWidth="1"/>
    <col min="5637" max="5637" width="10.28515625" bestFit="1" customWidth="1"/>
    <col min="5638" max="5639" width="17.28515625" bestFit="1" customWidth="1"/>
    <col min="5640" max="5640" width="15.5703125" bestFit="1" customWidth="1"/>
    <col min="5641" max="5641" width="9.7109375" bestFit="1" customWidth="1"/>
    <col min="5644" max="5644" width="13.42578125" customWidth="1"/>
    <col min="5645" max="5646" width="14.42578125" bestFit="1" customWidth="1"/>
    <col min="5647" max="5647" width="17.140625" bestFit="1" customWidth="1"/>
    <col min="5648" max="5648" width="14.5703125" bestFit="1" customWidth="1"/>
    <col min="5649" max="5649" width="16.28515625" bestFit="1" customWidth="1"/>
    <col min="5650" max="5650" width="16.140625" bestFit="1" customWidth="1"/>
    <col min="5651" max="5651" width="14.140625" bestFit="1" customWidth="1"/>
    <col min="5652" max="5652" width="15.7109375" bestFit="1" customWidth="1"/>
    <col min="5653" max="5656" width="14.42578125" bestFit="1" customWidth="1"/>
    <col min="5657" max="5657" width="16" bestFit="1" customWidth="1"/>
    <col min="5889" max="5889" width="13.85546875" customWidth="1"/>
    <col min="5890" max="5891" width="17.28515625" bestFit="1" customWidth="1"/>
    <col min="5892" max="5892" width="15.7109375" customWidth="1"/>
    <col min="5893" max="5893" width="10.28515625" bestFit="1" customWidth="1"/>
    <col min="5894" max="5895" width="17.28515625" bestFit="1" customWidth="1"/>
    <col min="5896" max="5896" width="15.5703125" bestFit="1" customWidth="1"/>
    <col min="5897" max="5897" width="9.7109375" bestFit="1" customWidth="1"/>
    <col min="5900" max="5900" width="13.42578125" customWidth="1"/>
    <col min="5901" max="5902" width="14.42578125" bestFit="1" customWidth="1"/>
    <col min="5903" max="5903" width="17.140625" bestFit="1" customWidth="1"/>
    <col min="5904" max="5904" width="14.5703125" bestFit="1" customWidth="1"/>
    <col min="5905" max="5905" width="16.28515625" bestFit="1" customWidth="1"/>
    <col min="5906" max="5906" width="16.140625" bestFit="1" customWidth="1"/>
    <col min="5907" max="5907" width="14.140625" bestFit="1" customWidth="1"/>
    <col min="5908" max="5908" width="15.7109375" bestFit="1" customWidth="1"/>
    <col min="5909" max="5912" width="14.42578125" bestFit="1" customWidth="1"/>
    <col min="5913" max="5913" width="16" bestFit="1" customWidth="1"/>
    <col min="6145" max="6145" width="13.85546875" customWidth="1"/>
    <col min="6146" max="6147" width="17.28515625" bestFit="1" customWidth="1"/>
    <col min="6148" max="6148" width="15.7109375" customWidth="1"/>
    <col min="6149" max="6149" width="10.28515625" bestFit="1" customWidth="1"/>
    <col min="6150" max="6151" width="17.28515625" bestFit="1" customWidth="1"/>
    <col min="6152" max="6152" width="15.5703125" bestFit="1" customWidth="1"/>
    <col min="6153" max="6153" width="9.7109375" bestFit="1" customWidth="1"/>
    <col min="6156" max="6156" width="13.42578125" customWidth="1"/>
    <col min="6157" max="6158" width="14.42578125" bestFit="1" customWidth="1"/>
    <col min="6159" max="6159" width="17.140625" bestFit="1" customWidth="1"/>
    <col min="6160" max="6160" width="14.5703125" bestFit="1" customWidth="1"/>
    <col min="6161" max="6161" width="16.28515625" bestFit="1" customWidth="1"/>
    <col min="6162" max="6162" width="16.140625" bestFit="1" customWidth="1"/>
    <col min="6163" max="6163" width="14.140625" bestFit="1" customWidth="1"/>
    <col min="6164" max="6164" width="15.7109375" bestFit="1" customWidth="1"/>
    <col min="6165" max="6168" width="14.42578125" bestFit="1" customWidth="1"/>
    <col min="6169" max="6169" width="16" bestFit="1" customWidth="1"/>
    <col min="6401" max="6401" width="13.85546875" customWidth="1"/>
    <col min="6402" max="6403" width="17.28515625" bestFit="1" customWidth="1"/>
    <col min="6404" max="6404" width="15.7109375" customWidth="1"/>
    <col min="6405" max="6405" width="10.28515625" bestFit="1" customWidth="1"/>
    <col min="6406" max="6407" width="17.28515625" bestFit="1" customWidth="1"/>
    <col min="6408" max="6408" width="15.5703125" bestFit="1" customWidth="1"/>
    <col min="6409" max="6409" width="9.7109375" bestFit="1" customWidth="1"/>
    <col min="6412" max="6412" width="13.42578125" customWidth="1"/>
    <col min="6413" max="6414" width="14.42578125" bestFit="1" customWidth="1"/>
    <col min="6415" max="6415" width="17.140625" bestFit="1" customWidth="1"/>
    <col min="6416" max="6416" width="14.5703125" bestFit="1" customWidth="1"/>
    <col min="6417" max="6417" width="16.28515625" bestFit="1" customWidth="1"/>
    <col min="6418" max="6418" width="16.140625" bestFit="1" customWidth="1"/>
    <col min="6419" max="6419" width="14.140625" bestFit="1" customWidth="1"/>
    <col min="6420" max="6420" width="15.7109375" bestFit="1" customWidth="1"/>
    <col min="6421" max="6424" width="14.42578125" bestFit="1" customWidth="1"/>
    <col min="6425" max="6425" width="16" bestFit="1" customWidth="1"/>
    <col min="6657" max="6657" width="13.85546875" customWidth="1"/>
    <col min="6658" max="6659" width="17.28515625" bestFit="1" customWidth="1"/>
    <col min="6660" max="6660" width="15.7109375" customWidth="1"/>
    <col min="6661" max="6661" width="10.28515625" bestFit="1" customWidth="1"/>
    <col min="6662" max="6663" width="17.28515625" bestFit="1" customWidth="1"/>
    <col min="6664" max="6664" width="15.5703125" bestFit="1" customWidth="1"/>
    <col min="6665" max="6665" width="9.7109375" bestFit="1" customWidth="1"/>
    <col min="6668" max="6668" width="13.42578125" customWidth="1"/>
    <col min="6669" max="6670" width="14.42578125" bestFit="1" customWidth="1"/>
    <col min="6671" max="6671" width="17.140625" bestFit="1" customWidth="1"/>
    <col min="6672" max="6672" width="14.5703125" bestFit="1" customWidth="1"/>
    <col min="6673" max="6673" width="16.28515625" bestFit="1" customWidth="1"/>
    <col min="6674" max="6674" width="16.140625" bestFit="1" customWidth="1"/>
    <col min="6675" max="6675" width="14.140625" bestFit="1" customWidth="1"/>
    <col min="6676" max="6676" width="15.7109375" bestFit="1" customWidth="1"/>
    <col min="6677" max="6680" width="14.42578125" bestFit="1" customWidth="1"/>
    <col min="6681" max="6681" width="16" bestFit="1" customWidth="1"/>
    <col min="6913" max="6913" width="13.85546875" customWidth="1"/>
    <col min="6914" max="6915" width="17.28515625" bestFit="1" customWidth="1"/>
    <col min="6916" max="6916" width="15.7109375" customWidth="1"/>
    <col min="6917" max="6917" width="10.28515625" bestFit="1" customWidth="1"/>
    <col min="6918" max="6919" width="17.28515625" bestFit="1" customWidth="1"/>
    <col min="6920" max="6920" width="15.5703125" bestFit="1" customWidth="1"/>
    <col min="6921" max="6921" width="9.7109375" bestFit="1" customWidth="1"/>
    <col min="6924" max="6924" width="13.42578125" customWidth="1"/>
    <col min="6925" max="6926" width="14.42578125" bestFit="1" customWidth="1"/>
    <col min="6927" max="6927" width="17.140625" bestFit="1" customWidth="1"/>
    <col min="6928" max="6928" width="14.5703125" bestFit="1" customWidth="1"/>
    <col min="6929" max="6929" width="16.28515625" bestFit="1" customWidth="1"/>
    <col min="6930" max="6930" width="16.140625" bestFit="1" customWidth="1"/>
    <col min="6931" max="6931" width="14.140625" bestFit="1" customWidth="1"/>
    <col min="6932" max="6932" width="15.7109375" bestFit="1" customWidth="1"/>
    <col min="6933" max="6936" width="14.42578125" bestFit="1" customWidth="1"/>
    <col min="6937" max="6937" width="16" bestFit="1" customWidth="1"/>
    <col min="7169" max="7169" width="13.85546875" customWidth="1"/>
    <col min="7170" max="7171" width="17.28515625" bestFit="1" customWidth="1"/>
    <col min="7172" max="7172" width="15.7109375" customWidth="1"/>
    <col min="7173" max="7173" width="10.28515625" bestFit="1" customWidth="1"/>
    <col min="7174" max="7175" width="17.28515625" bestFit="1" customWidth="1"/>
    <col min="7176" max="7176" width="15.5703125" bestFit="1" customWidth="1"/>
    <col min="7177" max="7177" width="9.7109375" bestFit="1" customWidth="1"/>
    <col min="7180" max="7180" width="13.42578125" customWidth="1"/>
    <col min="7181" max="7182" width="14.42578125" bestFit="1" customWidth="1"/>
    <col min="7183" max="7183" width="17.140625" bestFit="1" customWidth="1"/>
    <col min="7184" max="7184" width="14.5703125" bestFit="1" customWidth="1"/>
    <col min="7185" max="7185" width="16.28515625" bestFit="1" customWidth="1"/>
    <col min="7186" max="7186" width="16.140625" bestFit="1" customWidth="1"/>
    <col min="7187" max="7187" width="14.140625" bestFit="1" customWidth="1"/>
    <col min="7188" max="7188" width="15.7109375" bestFit="1" customWidth="1"/>
    <col min="7189" max="7192" width="14.42578125" bestFit="1" customWidth="1"/>
    <col min="7193" max="7193" width="16" bestFit="1" customWidth="1"/>
    <col min="7425" max="7425" width="13.85546875" customWidth="1"/>
    <col min="7426" max="7427" width="17.28515625" bestFit="1" customWidth="1"/>
    <col min="7428" max="7428" width="15.7109375" customWidth="1"/>
    <col min="7429" max="7429" width="10.28515625" bestFit="1" customWidth="1"/>
    <col min="7430" max="7431" width="17.28515625" bestFit="1" customWidth="1"/>
    <col min="7432" max="7432" width="15.5703125" bestFit="1" customWidth="1"/>
    <col min="7433" max="7433" width="9.7109375" bestFit="1" customWidth="1"/>
    <col min="7436" max="7436" width="13.42578125" customWidth="1"/>
    <col min="7437" max="7438" width="14.42578125" bestFit="1" customWidth="1"/>
    <col min="7439" max="7439" width="17.140625" bestFit="1" customWidth="1"/>
    <col min="7440" max="7440" width="14.5703125" bestFit="1" customWidth="1"/>
    <col min="7441" max="7441" width="16.28515625" bestFit="1" customWidth="1"/>
    <col min="7442" max="7442" width="16.140625" bestFit="1" customWidth="1"/>
    <col min="7443" max="7443" width="14.140625" bestFit="1" customWidth="1"/>
    <col min="7444" max="7444" width="15.7109375" bestFit="1" customWidth="1"/>
    <col min="7445" max="7448" width="14.42578125" bestFit="1" customWidth="1"/>
    <col min="7449" max="7449" width="16" bestFit="1" customWidth="1"/>
    <col min="7681" max="7681" width="13.85546875" customWidth="1"/>
    <col min="7682" max="7683" width="17.28515625" bestFit="1" customWidth="1"/>
    <col min="7684" max="7684" width="15.7109375" customWidth="1"/>
    <col min="7685" max="7685" width="10.28515625" bestFit="1" customWidth="1"/>
    <col min="7686" max="7687" width="17.28515625" bestFit="1" customWidth="1"/>
    <col min="7688" max="7688" width="15.5703125" bestFit="1" customWidth="1"/>
    <col min="7689" max="7689" width="9.7109375" bestFit="1" customWidth="1"/>
    <col min="7692" max="7692" width="13.42578125" customWidth="1"/>
    <col min="7693" max="7694" width="14.42578125" bestFit="1" customWidth="1"/>
    <col min="7695" max="7695" width="17.140625" bestFit="1" customWidth="1"/>
    <col min="7696" max="7696" width="14.5703125" bestFit="1" customWidth="1"/>
    <col min="7697" max="7697" width="16.28515625" bestFit="1" customWidth="1"/>
    <col min="7698" max="7698" width="16.140625" bestFit="1" customWidth="1"/>
    <col min="7699" max="7699" width="14.140625" bestFit="1" customWidth="1"/>
    <col min="7700" max="7700" width="15.7109375" bestFit="1" customWidth="1"/>
    <col min="7701" max="7704" width="14.42578125" bestFit="1" customWidth="1"/>
    <col min="7705" max="7705" width="16" bestFit="1" customWidth="1"/>
    <col min="7937" max="7937" width="13.85546875" customWidth="1"/>
    <col min="7938" max="7939" width="17.28515625" bestFit="1" customWidth="1"/>
    <col min="7940" max="7940" width="15.7109375" customWidth="1"/>
    <col min="7941" max="7941" width="10.28515625" bestFit="1" customWidth="1"/>
    <col min="7942" max="7943" width="17.28515625" bestFit="1" customWidth="1"/>
    <col min="7944" max="7944" width="15.5703125" bestFit="1" customWidth="1"/>
    <col min="7945" max="7945" width="9.7109375" bestFit="1" customWidth="1"/>
    <col min="7948" max="7948" width="13.42578125" customWidth="1"/>
    <col min="7949" max="7950" width="14.42578125" bestFit="1" customWidth="1"/>
    <col min="7951" max="7951" width="17.140625" bestFit="1" customWidth="1"/>
    <col min="7952" max="7952" width="14.5703125" bestFit="1" customWidth="1"/>
    <col min="7953" max="7953" width="16.28515625" bestFit="1" customWidth="1"/>
    <col min="7954" max="7954" width="16.140625" bestFit="1" customWidth="1"/>
    <col min="7955" max="7955" width="14.140625" bestFit="1" customWidth="1"/>
    <col min="7956" max="7956" width="15.7109375" bestFit="1" customWidth="1"/>
    <col min="7957" max="7960" width="14.42578125" bestFit="1" customWidth="1"/>
    <col min="7961" max="7961" width="16" bestFit="1" customWidth="1"/>
    <col min="8193" max="8193" width="13.85546875" customWidth="1"/>
    <col min="8194" max="8195" width="17.28515625" bestFit="1" customWidth="1"/>
    <col min="8196" max="8196" width="15.7109375" customWidth="1"/>
    <col min="8197" max="8197" width="10.28515625" bestFit="1" customWidth="1"/>
    <col min="8198" max="8199" width="17.28515625" bestFit="1" customWidth="1"/>
    <col min="8200" max="8200" width="15.5703125" bestFit="1" customWidth="1"/>
    <col min="8201" max="8201" width="9.7109375" bestFit="1" customWidth="1"/>
    <col min="8204" max="8204" width="13.42578125" customWidth="1"/>
    <col min="8205" max="8206" width="14.42578125" bestFit="1" customWidth="1"/>
    <col min="8207" max="8207" width="17.140625" bestFit="1" customWidth="1"/>
    <col min="8208" max="8208" width="14.5703125" bestFit="1" customWidth="1"/>
    <col min="8209" max="8209" width="16.28515625" bestFit="1" customWidth="1"/>
    <col min="8210" max="8210" width="16.140625" bestFit="1" customWidth="1"/>
    <col min="8211" max="8211" width="14.140625" bestFit="1" customWidth="1"/>
    <col min="8212" max="8212" width="15.7109375" bestFit="1" customWidth="1"/>
    <col min="8213" max="8216" width="14.42578125" bestFit="1" customWidth="1"/>
    <col min="8217" max="8217" width="16" bestFit="1" customWidth="1"/>
    <col min="8449" max="8449" width="13.85546875" customWidth="1"/>
    <col min="8450" max="8451" width="17.28515625" bestFit="1" customWidth="1"/>
    <col min="8452" max="8452" width="15.7109375" customWidth="1"/>
    <col min="8453" max="8453" width="10.28515625" bestFit="1" customWidth="1"/>
    <col min="8454" max="8455" width="17.28515625" bestFit="1" customWidth="1"/>
    <col min="8456" max="8456" width="15.5703125" bestFit="1" customWidth="1"/>
    <col min="8457" max="8457" width="9.7109375" bestFit="1" customWidth="1"/>
    <col min="8460" max="8460" width="13.42578125" customWidth="1"/>
    <col min="8461" max="8462" width="14.42578125" bestFit="1" customWidth="1"/>
    <col min="8463" max="8463" width="17.140625" bestFit="1" customWidth="1"/>
    <col min="8464" max="8464" width="14.5703125" bestFit="1" customWidth="1"/>
    <col min="8465" max="8465" width="16.28515625" bestFit="1" customWidth="1"/>
    <col min="8466" max="8466" width="16.140625" bestFit="1" customWidth="1"/>
    <col min="8467" max="8467" width="14.140625" bestFit="1" customWidth="1"/>
    <col min="8468" max="8468" width="15.7109375" bestFit="1" customWidth="1"/>
    <col min="8469" max="8472" width="14.42578125" bestFit="1" customWidth="1"/>
    <col min="8473" max="8473" width="16" bestFit="1" customWidth="1"/>
    <col min="8705" max="8705" width="13.85546875" customWidth="1"/>
    <col min="8706" max="8707" width="17.28515625" bestFit="1" customWidth="1"/>
    <col min="8708" max="8708" width="15.7109375" customWidth="1"/>
    <col min="8709" max="8709" width="10.28515625" bestFit="1" customWidth="1"/>
    <col min="8710" max="8711" width="17.28515625" bestFit="1" customWidth="1"/>
    <col min="8712" max="8712" width="15.5703125" bestFit="1" customWidth="1"/>
    <col min="8713" max="8713" width="9.7109375" bestFit="1" customWidth="1"/>
    <col min="8716" max="8716" width="13.42578125" customWidth="1"/>
    <col min="8717" max="8718" width="14.42578125" bestFit="1" customWidth="1"/>
    <col min="8719" max="8719" width="17.140625" bestFit="1" customWidth="1"/>
    <col min="8720" max="8720" width="14.5703125" bestFit="1" customWidth="1"/>
    <col min="8721" max="8721" width="16.28515625" bestFit="1" customWidth="1"/>
    <col min="8722" max="8722" width="16.140625" bestFit="1" customWidth="1"/>
    <col min="8723" max="8723" width="14.140625" bestFit="1" customWidth="1"/>
    <col min="8724" max="8724" width="15.7109375" bestFit="1" customWidth="1"/>
    <col min="8725" max="8728" width="14.42578125" bestFit="1" customWidth="1"/>
    <col min="8729" max="8729" width="16" bestFit="1" customWidth="1"/>
    <col min="8961" max="8961" width="13.85546875" customWidth="1"/>
    <col min="8962" max="8963" width="17.28515625" bestFit="1" customWidth="1"/>
    <col min="8964" max="8964" width="15.7109375" customWidth="1"/>
    <col min="8965" max="8965" width="10.28515625" bestFit="1" customWidth="1"/>
    <col min="8966" max="8967" width="17.28515625" bestFit="1" customWidth="1"/>
    <col min="8968" max="8968" width="15.5703125" bestFit="1" customWidth="1"/>
    <col min="8969" max="8969" width="9.7109375" bestFit="1" customWidth="1"/>
    <col min="8972" max="8972" width="13.42578125" customWidth="1"/>
    <col min="8973" max="8974" width="14.42578125" bestFit="1" customWidth="1"/>
    <col min="8975" max="8975" width="17.140625" bestFit="1" customWidth="1"/>
    <col min="8976" max="8976" width="14.5703125" bestFit="1" customWidth="1"/>
    <col min="8977" max="8977" width="16.28515625" bestFit="1" customWidth="1"/>
    <col min="8978" max="8978" width="16.140625" bestFit="1" customWidth="1"/>
    <col min="8979" max="8979" width="14.140625" bestFit="1" customWidth="1"/>
    <col min="8980" max="8980" width="15.7109375" bestFit="1" customWidth="1"/>
    <col min="8981" max="8984" width="14.42578125" bestFit="1" customWidth="1"/>
    <col min="8985" max="8985" width="16" bestFit="1" customWidth="1"/>
    <col min="9217" max="9217" width="13.85546875" customWidth="1"/>
    <col min="9218" max="9219" width="17.28515625" bestFit="1" customWidth="1"/>
    <col min="9220" max="9220" width="15.7109375" customWidth="1"/>
    <col min="9221" max="9221" width="10.28515625" bestFit="1" customWidth="1"/>
    <col min="9222" max="9223" width="17.28515625" bestFit="1" customWidth="1"/>
    <col min="9224" max="9224" width="15.5703125" bestFit="1" customWidth="1"/>
    <col min="9225" max="9225" width="9.7109375" bestFit="1" customWidth="1"/>
    <col min="9228" max="9228" width="13.42578125" customWidth="1"/>
    <col min="9229" max="9230" width="14.42578125" bestFit="1" customWidth="1"/>
    <col min="9231" max="9231" width="17.140625" bestFit="1" customWidth="1"/>
    <col min="9232" max="9232" width="14.5703125" bestFit="1" customWidth="1"/>
    <col min="9233" max="9233" width="16.28515625" bestFit="1" customWidth="1"/>
    <col min="9234" max="9234" width="16.140625" bestFit="1" customWidth="1"/>
    <col min="9235" max="9235" width="14.140625" bestFit="1" customWidth="1"/>
    <col min="9236" max="9236" width="15.7109375" bestFit="1" customWidth="1"/>
    <col min="9237" max="9240" width="14.42578125" bestFit="1" customWidth="1"/>
    <col min="9241" max="9241" width="16" bestFit="1" customWidth="1"/>
    <col min="9473" max="9473" width="13.85546875" customWidth="1"/>
    <col min="9474" max="9475" width="17.28515625" bestFit="1" customWidth="1"/>
    <col min="9476" max="9476" width="15.7109375" customWidth="1"/>
    <col min="9477" max="9477" width="10.28515625" bestFit="1" customWidth="1"/>
    <col min="9478" max="9479" width="17.28515625" bestFit="1" customWidth="1"/>
    <col min="9480" max="9480" width="15.5703125" bestFit="1" customWidth="1"/>
    <col min="9481" max="9481" width="9.7109375" bestFit="1" customWidth="1"/>
    <col min="9484" max="9484" width="13.42578125" customWidth="1"/>
    <col min="9485" max="9486" width="14.42578125" bestFit="1" customWidth="1"/>
    <col min="9487" max="9487" width="17.140625" bestFit="1" customWidth="1"/>
    <col min="9488" max="9488" width="14.5703125" bestFit="1" customWidth="1"/>
    <col min="9489" max="9489" width="16.28515625" bestFit="1" customWidth="1"/>
    <col min="9490" max="9490" width="16.140625" bestFit="1" customWidth="1"/>
    <col min="9491" max="9491" width="14.140625" bestFit="1" customWidth="1"/>
    <col min="9492" max="9492" width="15.7109375" bestFit="1" customWidth="1"/>
    <col min="9493" max="9496" width="14.42578125" bestFit="1" customWidth="1"/>
    <col min="9497" max="9497" width="16" bestFit="1" customWidth="1"/>
    <col min="9729" max="9729" width="13.85546875" customWidth="1"/>
    <col min="9730" max="9731" width="17.28515625" bestFit="1" customWidth="1"/>
    <col min="9732" max="9732" width="15.7109375" customWidth="1"/>
    <col min="9733" max="9733" width="10.28515625" bestFit="1" customWidth="1"/>
    <col min="9734" max="9735" width="17.28515625" bestFit="1" customWidth="1"/>
    <col min="9736" max="9736" width="15.5703125" bestFit="1" customWidth="1"/>
    <col min="9737" max="9737" width="9.7109375" bestFit="1" customWidth="1"/>
    <col min="9740" max="9740" width="13.42578125" customWidth="1"/>
    <col min="9741" max="9742" width="14.42578125" bestFit="1" customWidth="1"/>
    <col min="9743" max="9743" width="17.140625" bestFit="1" customWidth="1"/>
    <col min="9744" max="9744" width="14.5703125" bestFit="1" customWidth="1"/>
    <col min="9745" max="9745" width="16.28515625" bestFit="1" customWidth="1"/>
    <col min="9746" max="9746" width="16.140625" bestFit="1" customWidth="1"/>
    <col min="9747" max="9747" width="14.140625" bestFit="1" customWidth="1"/>
    <col min="9748" max="9748" width="15.7109375" bestFit="1" customWidth="1"/>
    <col min="9749" max="9752" width="14.42578125" bestFit="1" customWidth="1"/>
    <col min="9753" max="9753" width="16" bestFit="1" customWidth="1"/>
    <col min="9985" max="9985" width="13.85546875" customWidth="1"/>
    <col min="9986" max="9987" width="17.28515625" bestFit="1" customWidth="1"/>
    <col min="9988" max="9988" width="15.7109375" customWidth="1"/>
    <col min="9989" max="9989" width="10.28515625" bestFit="1" customWidth="1"/>
    <col min="9990" max="9991" width="17.28515625" bestFit="1" customWidth="1"/>
    <col min="9992" max="9992" width="15.5703125" bestFit="1" customWidth="1"/>
    <col min="9993" max="9993" width="9.7109375" bestFit="1" customWidth="1"/>
    <col min="9996" max="9996" width="13.42578125" customWidth="1"/>
    <col min="9997" max="9998" width="14.42578125" bestFit="1" customWidth="1"/>
    <col min="9999" max="9999" width="17.140625" bestFit="1" customWidth="1"/>
    <col min="10000" max="10000" width="14.5703125" bestFit="1" customWidth="1"/>
    <col min="10001" max="10001" width="16.28515625" bestFit="1" customWidth="1"/>
    <col min="10002" max="10002" width="16.140625" bestFit="1" customWidth="1"/>
    <col min="10003" max="10003" width="14.140625" bestFit="1" customWidth="1"/>
    <col min="10004" max="10004" width="15.7109375" bestFit="1" customWidth="1"/>
    <col min="10005" max="10008" width="14.42578125" bestFit="1" customWidth="1"/>
    <col min="10009" max="10009" width="16" bestFit="1" customWidth="1"/>
    <col min="10241" max="10241" width="13.85546875" customWidth="1"/>
    <col min="10242" max="10243" width="17.28515625" bestFit="1" customWidth="1"/>
    <col min="10244" max="10244" width="15.7109375" customWidth="1"/>
    <col min="10245" max="10245" width="10.28515625" bestFit="1" customWidth="1"/>
    <col min="10246" max="10247" width="17.28515625" bestFit="1" customWidth="1"/>
    <col min="10248" max="10248" width="15.5703125" bestFit="1" customWidth="1"/>
    <col min="10249" max="10249" width="9.7109375" bestFit="1" customWidth="1"/>
    <col min="10252" max="10252" width="13.42578125" customWidth="1"/>
    <col min="10253" max="10254" width="14.42578125" bestFit="1" customWidth="1"/>
    <col min="10255" max="10255" width="17.140625" bestFit="1" customWidth="1"/>
    <col min="10256" max="10256" width="14.5703125" bestFit="1" customWidth="1"/>
    <col min="10257" max="10257" width="16.28515625" bestFit="1" customWidth="1"/>
    <col min="10258" max="10258" width="16.140625" bestFit="1" customWidth="1"/>
    <col min="10259" max="10259" width="14.140625" bestFit="1" customWidth="1"/>
    <col min="10260" max="10260" width="15.7109375" bestFit="1" customWidth="1"/>
    <col min="10261" max="10264" width="14.42578125" bestFit="1" customWidth="1"/>
    <col min="10265" max="10265" width="16" bestFit="1" customWidth="1"/>
    <col min="10497" max="10497" width="13.85546875" customWidth="1"/>
    <col min="10498" max="10499" width="17.28515625" bestFit="1" customWidth="1"/>
    <col min="10500" max="10500" width="15.7109375" customWidth="1"/>
    <col min="10501" max="10501" width="10.28515625" bestFit="1" customWidth="1"/>
    <col min="10502" max="10503" width="17.28515625" bestFit="1" customWidth="1"/>
    <col min="10504" max="10504" width="15.5703125" bestFit="1" customWidth="1"/>
    <col min="10505" max="10505" width="9.7109375" bestFit="1" customWidth="1"/>
    <col min="10508" max="10508" width="13.42578125" customWidth="1"/>
    <col min="10509" max="10510" width="14.42578125" bestFit="1" customWidth="1"/>
    <col min="10511" max="10511" width="17.140625" bestFit="1" customWidth="1"/>
    <col min="10512" max="10512" width="14.5703125" bestFit="1" customWidth="1"/>
    <col min="10513" max="10513" width="16.28515625" bestFit="1" customWidth="1"/>
    <col min="10514" max="10514" width="16.140625" bestFit="1" customWidth="1"/>
    <col min="10515" max="10515" width="14.140625" bestFit="1" customWidth="1"/>
    <col min="10516" max="10516" width="15.7109375" bestFit="1" customWidth="1"/>
    <col min="10517" max="10520" width="14.42578125" bestFit="1" customWidth="1"/>
    <col min="10521" max="10521" width="16" bestFit="1" customWidth="1"/>
    <col min="10753" max="10753" width="13.85546875" customWidth="1"/>
    <col min="10754" max="10755" width="17.28515625" bestFit="1" customWidth="1"/>
    <col min="10756" max="10756" width="15.7109375" customWidth="1"/>
    <col min="10757" max="10757" width="10.28515625" bestFit="1" customWidth="1"/>
    <col min="10758" max="10759" width="17.28515625" bestFit="1" customWidth="1"/>
    <col min="10760" max="10760" width="15.5703125" bestFit="1" customWidth="1"/>
    <col min="10761" max="10761" width="9.7109375" bestFit="1" customWidth="1"/>
    <col min="10764" max="10764" width="13.42578125" customWidth="1"/>
    <col min="10765" max="10766" width="14.42578125" bestFit="1" customWidth="1"/>
    <col min="10767" max="10767" width="17.140625" bestFit="1" customWidth="1"/>
    <col min="10768" max="10768" width="14.5703125" bestFit="1" customWidth="1"/>
    <col min="10769" max="10769" width="16.28515625" bestFit="1" customWidth="1"/>
    <col min="10770" max="10770" width="16.140625" bestFit="1" customWidth="1"/>
    <col min="10771" max="10771" width="14.140625" bestFit="1" customWidth="1"/>
    <col min="10772" max="10772" width="15.7109375" bestFit="1" customWidth="1"/>
    <col min="10773" max="10776" width="14.42578125" bestFit="1" customWidth="1"/>
    <col min="10777" max="10777" width="16" bestFit="1" customWidth="1"/>
    <col min="11009" max="11009" width="13.85546875" customWidth="1"/>
    <col min="11010" max="11011" width="17.28515625" bestFit="1" customWidth="1"/>
    <col min="11012" max="11012" width="15.7109375" customWidth="1"/>
    <col min="11013" max="11013" width="10.28515625" bestFit="1" customWidth="1"/>
    <col min="11014" max="11015" width="17.28515625" bestFit="1" customWidth="1"/>
    <col min="11016" max="11016" width="15.5703125" bestFit="1" customWidth="1"/>
    <col min="11017" max="11017" width="9.7109375" bestFit="1" customWidth="1"/>
    <col min="11020" max="11020" width="13.42578125" customWidth="1"/>
    <col min="11021" max="11022" width="14.42578125" bestFit="1" customWidth="1"/>
    <col min="11023" max="11023" width="17.140625" bestFit="1" customWidth="1"/>
    <col min="11024" max="11024" width="14.5703125" bestFit="1" customWidth="1"/>
    <col min="11025" max="11025" width="16.28515625" bestFit="1" customWidth="1"/>
    <col min="11026" max="11026" width="16.140625" bestFit="1" customWidth="1"/>
    <col min="11027" max="11027" width="14.140625" bestFit="1" customWidth="1"/>
    <col min="11028" max="11028" width="15.7109375" bestFit="1" customWidth="1"/>
    <col min="11029" max="11032" width="14.42578125" bestFit="1" customWidth="1"/>
    <col min="11033" max="11033" width="16" bestFit="1" customWidth="1"/>
    <col min="11265" max="11265" width="13.85546875" customWidth="1"/>
    <col min="11266" max="11267" width="17.28515625" bestFit="1" customWidth="1"/>
    <col min="11268" max="11268" width="15.7109375" customWidth="1"/>
    <col min="11269" max="11269" width="10.28515625" bestFit="1" customWidth="1"/>
    <col min="11270" max="11271" width="17.28515625" bestFit="1" customWidth="1"/>
    <col min="11272" max="11272" width="15.5703125" bestFit="1" customWidth="1"/>
    <col min="11273" max="11273" width="9.7109375" bestFit="1" customWidth="1"/>
    <col min="11276" max="11276" width="13.42578125" customWidth="1"/>
    <col min="11277" max="11278" width="14.42578125" bestFit="1" customWidth="1"/>
    <col min="11279" max="11279" width="17.140625" bestFit="1" customWidth="1"/>
    <col min="11280" max="11280" width="14.5703125" bestFit="1" customWidth="1"/>
    <col min="11281" max="11281" width="16.28515625" bestFit="1" customWidth="1"/>
    <col min="11282" max="11282" width="16.140625" bestFit="1" customWidth="1"/>
    <col min="11283" max="11283" width="14.140625" bestFit="1" customWidth="1"/>
    <col min="11284" max="11284" width="15.7109375" bestFit="1" customWidth="1"/>
    <col min="11285" max="11288" width="14.42578125" bestFit="1" customWidth="1"/>
    <col min="11289" max="11289" width="16" bestFit="1" customWidth="1"/>
    <col min="11521" max="11521" width="13.85546875" customWidth="1"/>
    <col min="11522" max="11523" width="17.28515625" bestFit="1" customWidth="1"/>
    <col min="11524" max="11524" width="15.7109375" customWidth="1"/>
    <col min="11525" max="11525" width="10.28515625" bestFit="1" customWidth="1"/>
    <col min="11526" max="11527" width="17.28515625" bestFit="1" customWidth="1"/>
    <col min="11528" max="11528" width="15.5703125" bestFit="1" customWidth="1"/>
    <col min="11529" max="11529" width="9.7109375" bestFit="1" customWidth="1"/>
    <col min="11532" max="11532" width="13.42578125" customWidth="1"/>
    <col min="11533" max="11534" width="14.42578125" bestFit="1" customWidth="1"/>
    <col min="11535" max="11535" width="17.140625" bestFit="1" customWidth="1"/>
    <col min="11536" max="11536" width="14.5703125" bestFit="1" customWidth="1"/>
    <col min="11537" max="11537" width="16.28515625" bestFit="1" customWidth="1"/>
    <col min="11538" max="11538" width="16.140625" bestFit="1" customWidth="1"/>
    <col min="11539" max="11539" width="14.140625" bestFit="1" customWidth="1"/>
    <col min="11540" max="11540" width="15.7109375" bestFit="1" customWidth="1"/>
    <col min="11541" max="11544" width="14.42578125" bestFit="1" customWidth="1"/>
    <col min="11545" max="11545" width="16" bestFit="1" customWidth="1"/>
    <col min="11777" max="11777" width="13.85546875" customWidth="1"/>
    <col min="11778" max="11779" width="17.28515625" bestFit="1" customWidth="1"/>
    <col min="11780" max="11780" width="15.7109375" customWidth="1"/>
    <col min="11781" max="11781" width="10.28515625" bestFit="1" customWidth="1"/>
    <col min="11782" max="11783" width="17.28515625" bestFit="1" customWidth="1"/>
    <col min="11784" max="11784" width="15.5703125" bestFit="1" customWidth="1"/>
    <col min="11785" max="11785" width="9.7109375" bestFit="1" customWidth="1"/>
    <col min="11788" max="11788" width="13.42578125" customWidth="1"/>
    <col min="11789" max="11790" width="14.42578125" bestFit="1" customWidth="1"/>
    <col min="11791" max="11791" width="17.140625" bestFit="1" customWidth="1"/>
    <col min="11792" max="11792" width="14.5703125" bestFit="1" customWidth="1"/>
    <col min="11793" max="11793" width="16.28515625" bestFit="1" customWidth="1"/>
    <col min="11794" max="11794" width="16.140625" bestFit="1" customWidth="1"/>
    <col min="11795" max="11795" width="14.140625" bestFit="1" customWidth="1"/>
    <col min="11796" max="11796" width="15.7109375" bestFit="1" customWidth="1"/>
    <col min="11797" max="11800" width="14.42578125" bestFit="1" customWidth="1"/>
    <col min="11801" max="11801" width="16" bestFit="1" customWidth="1"/>
    <col min="12033" max="12033" width="13.85546875" customWidth="1"/>
    <col min="12034" max="12035" width="17.28515625" bestFit="1" customWidth="1"/>
    <col min="12036" max="12036" width="15.7109375" customWidth="1"/>
    <col min="12037" max="12037" width="10.28515625" bestFit="1" customWidth="1"/>
    <col min="12038" max="12039" width="17.28515625" bestFit="1" customWidth="1"/>
    <col min="12040" max="12040" width="15.5703125" bestFit="1" customWidth="1"/>
    <col min="12041" max="12041" width="9.7109375" bestFit="1" customWidth="1"/>
    <col min="12044" max="12044" width="13.42578125" customWidth="1"/>
    <col min="12045" max="12046" width="14.42578125" bestFit="1" customWidth="1"/>
    <col min="12047" max="12047" width="17.140625" bestFit="1" customWidth="1"/>
    <col min="12048" max="12048" width="14.5703125" bestFit="1" customWidth="1"/>
    <col min="12049" max="12049" width="16.28515625" bestFit="1" customWidth="1"/>
    <col min="12050" max="12050" width="16.140625" bestFit="1" customWidth="1"/>
    <col min="12051" max="12051" width="14.140625" bestFit="1" customWidth="1"/>
    <col min="12052" max="12052" width="15.7109375" bestFit="1" customWidth="1"/>
    <col min="12053" max="12056" width="14.42578125" bestFit="1" customWidth="1"/>
    <col min="12057" max="12057" width="16" bestFit="1" customWidth="1"/>
    <col min="12289" max="12289" width="13.85546875" customWidth="1"/>
    <col min="12290" max="12291" width="17.28515625" bestFit="1" customWidth="1"/>
    <col min="12292" max="12292" width="15.7109375" customWidth="1"/>
    <col min="12293" max="12293" width="10.28515625" bestFit="1" customWidth="1"/>
    <col min="12294" max="12295" width="17.28515625" bestFit="1" customWidth="1"/>
    <col min="12296" max="12296" width="15.5703125" bestFit="1" customWidth="1"/>
    <col min="12297" max="12297" width="9.7109375" bestFit="1" customWidth="1"/>
    <col min="12300" max="12300" width="13.42578125" customWidth="1"/>
    <col min="12301" max="12302" width="14.42578125" bestFit="1" customWidth="1"/>
    <col min="12303" max="12303" width="17.140625" bestFit="1" customWidth="1"/>
    <col min="12304" max="12304" width="14.5703125" bestFit="1" customWidth="1"/>
    <col min="12305" max="12305" width="16.28515625" bestFit="1" customWidth="1"/>
    <col min="12306" max="12306" width="16.140625" bestFit="1" customWidth="1"/>
    <col min="12307" max="12307" width="14.140625" bestFit="1" customWidth="1"/>
    <col min="12308" max="12308" width="15.7109375" bestFit="1" customWidth="1"/>
    <col min="12309" max="12312" width="14.42578125" bestFit="1" customWidth="1"/>
    <col min="12313" max="12313" width="16" bestFit="1" customWidth="1"/>
    <col min="12545" max="12545" width="13.85546875" customWidth="1"/>
    <col min="12546" max="12547" width="17.28515625" bestFit="1" customWidth="1"/>
    <col min="12548" max="12548" width="15.7109375" customWidth="1"/>
    <col min="12549" max="12549" width="10.28515625" bestFit="1" customWidth="1"/>
    <col min="12550" max="12551" width="17.28515625" bestFit="1" customWidth="1"/>
    <col min="12552" max="12552" width="15.5703125" bestFit="1" customWidth="1"/>
    <col min="12553" max="12553" width="9.7109375" bestFit="1" customWidth="1"/>
    <col min="12556" max="12556" width="13.42578125" customWidth="1"/>
    <col min="12557" max="12558" width="14.42578125" bestFit="1" customWidth="1"/>
    <col min="12559" max="12559" width="17.140625" bestFit="1" customWidth="1"/>
    <col min="12560" max="12560" width="14.5703125" bestFit="1" customWidth="1"/>
    <col min="12561" max="12561" width="16.28515625" bestFit="1" customWidth="1"/>
    <col min="12562" max="12562" width="16.140625" bestFit="1" customWidth="1"/>
    <col min="12563" max="12563" width="14.140625" bestFit="1" customWidth="1"/>
    <col min="12564" max="12564" width="15.7109375" bestFit="1" customWidth="1"/>
    <col min="12565" max="12568" width="14.42578125" bestFit="1" customWidth="1"/>
    <col min="12569" max="12569" width="16" bestFit="1" customWidth="1"/>
    <col min="12801" max="12801" width="13.85546875" customWidth="1"/>
    <col min="12802" max="12803" width="17.28515625" bestFit="1" customWidth="1"/>
    <col min="12804" max="12804" width="15.7109375" customWidth="1"/>
    <col min="12805" max="12805" width="10.28515625" bestFit="1" customWidth="1"/>
    <col min="12806" max="12807" width="17.28515625" bestFit="1" customWidth="1"/>
    <col min="12808" max="12808" width="15.5703125" bestFit="1" customWidth="1"/>
    <col min="12809" max="12809" width="9.7109375" bestFit="1" customWidth="1"/>
    <col min="12812" max="12812" width="13.42578125" customWidth="1"/>
    <col min="12813" max="12814" width="14.42578125" bestFit="1" customWidth="1"/>
    <col min="12815" max="12815" width="17.140625" bestFit="1" customWidth="1"/>
    <col min="12816" max="12816" width="14.5703125" bestFit="1" customWidth="1"/>
    <col min="12817" max="12817" width="16.28515625" bestFit="1" customWidth="1"/>
    <col min="12818" max="12818" width="16.140625" bestFit="1" customWidth="1"/>
    <col min="12819" max="12819" width="14.140625" bestFit="1" customWidth="1"/>
    <col min="12820" max="12820" width="15.7109375" bestFit="1" customWidth="1"/>
    <col min="12821" max="12824" width="14.42578125" bestFit="1" customWidth="1"/>
    <col min="12825" max="12825" width="16" bestFit="1" customWidth="1"/>
    <col min="13057" max="13057" width="13.85546875" customWidth="1"/>
    <col min="13058" max="13059" width="17.28515625" bestFit="1" customWidth="1"/>
    <col min="13060" max="13060" width="15.7109375" customWidth="1"/>
    <col min="13061" max="13061" width="10.28515625" bestFit="1" customWidth="1"/>
    <col min="13062" max="13063" width="17.28515625" bestFit="1" customWidth="1"/>
    <col min="13064" max="13064" width="15.5703125" bestFit="1" customWidth="1"/>
    <col min="13065" max="13065" width="9.7109375" bestFit="1" customWidth="1"/>
    <col min="13068" max="13068" width="13.42578125" customWidth="1"/>
    <col min="13069" max="13070" width="14.42578125" bestFit="1" customWidth="1"/>
    <col min="13071" max="13071" width="17.140625" bestFit="1" customWidth="1"/>
    <col min="13072" max="13072" width="14.5703125" bestFit="1" customWidth="1"/>
    <col min="13073" max="13073" width="16.28515625" bestFit="1" customWidth="1"/>
    <col min="13074" max="13074" width="16.140625" bestFit="1" customWidth="1"/>
    <col min="13075" max="13075" width="14.140625" bestFit="1" customWidth="1"/>
    <col min="13076" max="13076" width="15.7109375" bestFit="1" customWidth="1"/>
    <col min="13077" max="13080" width="14.42578125" bestFit="1" customWidth="1"/>
    <col min="13081" max="13081" width="16" bestFit="1" customWidth="1"/>
    <col min="13313" max="13313" width="13.85546875" customWidth="1"/>
    <col min="13314" max="13315" width="17.28515625" bestFit="1" customWidth="1"/>
    <col min="13316" max="13316" width="15.7109375" customWidth="1"/>
    <col min="13317" max="13317" width="10.28515625" bestFit="1" customWidth="1"/>
    <col min="13318" max="13319" width="17.28515625" bestFit="1" customWidth="1"/>
    <col min="13320" max="13320" width="15.5703125" bestFit="1" customWidth="1"/>
    <col min="13321" max="13321" width="9.7109375" bestFit="1" customWidth="1"/>
    <col min="13324" max="13324" width="13.42578125" customWidth="1"/>
    <col min="13325" max="13326" width="14.42578125" bestFit="1" customWidth="1"/>
    <col min="13327" max="13327" width="17.140625" bestFit="1" customWidth="1"/>
    <col min="13328" max="13328" width="14.5703125" bestFit="1" customWidth="1"/>
    <col min="13329" max="13329" width="16.28515625" bestFit="1" customWidth="1"/>
    <col min="13330" max="13330" width="16.140625" bestFit="1" customWidth="1"/>
    <col min="13331" max="13331" width="14.140625" bestFit="1" customWidth="1"/>
    <col min="13332" max="13332" width="15.7109375" bestFit="1" customWidth="1"/>
    <col min="13333" max="13336" width="14.42578125" bestFit="1" customWidth="1"/>
    <col min="13337" max="13337" width="16" bestFit="1" customWidth="1"/>
    <col min="13569" max="13569" width="13.85546875" customWidth="1"/>
    <col min="13570" max="13571" width="17.28515625" bestFit="1" customWidth="1"/>
    <col min="13572" max="13572" width="15.7109375" customWidth="1"/>
    <col min="13573" max="13573" width="10.28515625" bestFit="1" customWidth="1"/>
    <col min="13574" max="13575" width="17.28515625" bestFit="1" customWidth="1"/>
    <col min="13576" max="13576" width="15.5703125" bestFit="1" customWidth="1"/>
    <col min="13577" max="13577" width="9.7109375" bestFit="1" customWidth="1"/>
    <col min="13580" max="13580" width="13.42578125" customWidth="1"/>
    <col min="13581" max="13582" width="14.42578125" bestFit="1" customWidth="1"/>
    <col min="13583" max="13583" width="17.140625" bestFit="1" customWidth="1"/>
    <col min="13584" max="13584" width="14.5703125" bestFit="1" customWidth="1"/>
    <col min="13585" max="13585" width="16.28515625" bestFit="1" customWidth="1"/>
    <col min="13586" max="13586" width="16.140625" bestFit="1" customWidth="1"/>
    <col min="13587" max="13587" width="14.140625" bestFit="1" customWidth="1"/>
    <col min="13588" max="13588" width="15.7109375" bestFit="1" customWidth="1"/>
    <col min="13589" max="13592" width="14.42578125" bestFit="1" customWidth="1"/>
    <col min="13593" max="13593" width="16" bestFit="1" customWidth="1"/>
    <col min="13825" max="13825" width="13.85546875" customWidth="1"/>
    <col min="13826" max="13827" width="17.28515625" bestFit="1" customWidth="1"/>
    <col min="13828" max="13828" width="15.7109375" customWidth="1"/>
    <col min="13829" max="13829" width="10.28515625" bestFit="1" customWidth="1"/>
    <col min="13830" max="13831" width="17.28515625" bestFit="1" customWidth="1"/>
    <col min="13832" max="13832" width="15.5703125" bestFit="1" customWidth="1"/>
    <col min="13833" max="13833" width="9.7109375" bestFit="1" customWidth="1"/>
    <col min="13836" max="13836" width="13.42578125" customWidth="1"/>
    <col min="13837" max="13838" width="14.42578125" bestFit="1" customWidth="1"/>
    <col min="13839" max="13839" width="17.140625" bestFit="1" customWidth="1"/>
    <col min="13840" max="13840" width="14.5703125" bestFit="1" customWidth="1"/>
    <col min="13841" max="13841" width="16.28515625" bestFit="1" customWidth="1"/>
    <col min="13842" max="13842" width="16.140625" bestFit="1" customWidth="1"/>
    <col min="13843" max="13843" width="14.140625" bestFit="1" customWidth="1"/>
    <col min="13844" max="13844" width="15.7109375" bestFit="1" customWidth="1"/>
    <col min="13845" max="13848" width="14.42578125" bestFit="1" customWidth="1"/>
    <col min="13849" max="13849" width="16" bestFit="1" customWidth="1"/>
    <col min="14081" max="14081" width="13.85546875" customWidth="1"/>
    <col min="14082" max="14083" width="17.28515625" bestFit="1" customWidth="1"/>
    <col min="14084" max="14084" width="15.7109375" customWidth="1"/>
    <col min="14085" max="14085" width="10.28515625" bestFit="1" customWidth="1"/>
    <col min="14086" max="14087" width="17.28515625" bestFit="1" customWidth="1"/>
    <col min="14088" max="14088" width="15.5703125" bestFit="1" customWidth="1"/>
    <col min="14089" max="14089" width="9.7109375" bestFit="1" customWidth="1"/>
    <col min="14092" max="14092" width="13.42578125" customWidth="1"/>
    <col min="14093" max="14094" width="14.42578125" bestFit="1" customWidth="1"/>
    <col min="14095" max="14095" width="17.140625" bestFit="1" customWidth="1"/>
    <col min="14096" max="14096" width="14.5703125" bestFit="1" customWidth="1"/>
    <col min="14097" max="14097" width="16.28515625" bestFit="1" customWidth="1"/>
    <col min="14098" max="14098" width="16.140625" bestFit="1" customWidth="1"/>
    <col min="14099" max="14099" width="14.140625" bestFit="1" customWidth="1"/>
    <col min="14100" max="14100" width="15.7109375" bestFit="1" customWidth="1"/>
    <col min="14101" max="14104" width="14.42578125" bestFit="1" customWidth="1"/>
    <col min="14105" max="14105" width="16" bestFit="1" customWidth="1"/>
    <col min="14337" max="14337" width="13.85546875" customWidth="1"/>
    <col min="14338" max="14339" width="17.28515625" bestFit="1" customWidth="1"/>
    <col min="14340" max="14340" width="15.7109375" customWidth="1"/>
    <col min="14341" max="14341" width="10.28515625" bestFit="1" customWidth="1"/>
    <col min="14342" max="14343" width="17.28515625" bestFit="1" customWidth="1"/>
    <col min="14344" max="14344" width="15.5703125" bestFit="1" customWidth="1"/>
    <col min="14345" max="14345" width="9.7109375" bestFit="1" customWidth="1"/>
    <col min="14348" max="14348" width="13.42578125" customWidth="1"/>
    <col min="14349" max="14350" width="14.42578125" bestFit="1" customWidth="1"/>
    <col min="14351" max="14351" width="17.140625" bestFit="1" customWidth="1"/>
    <col min="14352" max="14352" width="14.5703125" bestFit="1" customWidth="1"/>
    <col min="14353" max="14353" width="16.28515625" bestFit="1" customWidth="1"/>
    <col min="14354" max="14354" width="16.140625" bestFit="1" customWidth="1"/>
    <col min="14355" max="14355" width="14.140625" bestFit="1" customWidth="1"/>
    <col min="14356" max="14356" width="15.7109375" bestFit="1" customWidth="1"/>
    <col min="14357" max="14360" width="14.42578125" bestFit="1" customWidth="1"/>
    <col min="14361" max="14361" width="16" bestFit="1" customWidth="1"/>
    <col min="14593" max="14593" width="13.85546875" customWidth="1"/>
    <col min="14594" max="14595" width="17.28515625" bestFit="1" customWidth="1"/>
    <col min="14596" max="14596" width="15.7109375" customWidth="1"/>
    <col min="14597" max="14597" width="10.28515625" bestFit="1" customWidth="1"/>
    <col min="14598" max="14599" width="17.28515625" bestFit="1" customWidth="1"/>
    <col min="14600" max="14600" width="15.5703125" bestFit="1" customWidth="1"/>
    <col min="14601" max="14601" width="9.7109375" bestFit="1" customWidth="1"/>
    <col min="14604" max="14604" width="13.42578125" customWidth="1"/>
    <col min="14605" max="14606" width="14.42578125" bestFit="1" customWidth="1"/>
    <col min="14607" max="14607" width="17.140625" bestFit="1" customWidth="1"/>
    <col min="14608" max="14608" width="14.5703125" bestFit="1" customWidth="1"/>
    <col min="14609" max="14609" width="16.28515625" bestFit="1" customWidth="1"/>
    <col min="14610" max="14610" width="16.140625" bestFit="1" customWidth="1"/>
    <col min="14611" max="14611" width="14.140625" bestFit="1" customWidth="1"/>
    <col min="14612" max="14612" width="15.7109375" bestFit="1" customWidth="1"/>
    <col min="14613" max="14616" width="14.42578125" bestFit="1" customWidth="1"/>
    <col min="14617" max="14617" width="16" bestFit="1" customWidth="1"/>
    <col min="14849" max="14849" width="13.85546875" customWidth="1"/>
    <col min="14850" max="14851" width="17.28515625" bestFit="1" customWidth="1"/>
    <col min="14852" max="14852" width="15.7109375" customWidth="1"/>
    <col min="14853" max="14853" width="10.28515625" bestFit="1" customWidth="1"/>
    <col min="14854" max="14855" width="17.28515625" bestFit="1" customWidth="1"/>
    <col min="14856" max="14856" width="15.5703125" bestFit="1" customWidth="1"/>
    <col min="14857" max="14857" width="9.7109375" bestFit="1" customWidth="1"/>
    <col min="14860" max="14860" width="13.42578125" customWidth="1"/>
    <col min="14861" max="14862" width="14.42578125" bestFit="1" customWidth="1"/>
    <col min="14863" max="14863" width="17.140625" bestFit="1" customWidth="1"/>
    <col min="14864" max="14864" width="14.5703125" bestFit="1" customWidth="1"/>
    <col min="14865" max="14865" width="16.28515625" bestFit="1" customWidth="1"/>
    <col min="14866" max="14866" width="16.140625" bestFit="1" customWidth="1"/>
    <col min="14867" max="14867" width="14.140625" bestFit="1" customWidth="1"/>
    <col min="14868" max="14868" width="15.7109375" bestFit="1" customWidth="1"/>
    <col min="14869" max="14872" width="14.42578125" bestFit="1" customWidth="1"/>
    <col min="14873" max="14873" width="16" bestFit="1" customWidth="1"/>
    <col min="15105" max="15105" width="13.85546875" customWidth="1"/>
    <col min="15106" max="15107" width="17.28515625" bestFit="1" customWidth="1"/>
    <col min="15108" max="15108" width="15.7109375" customWidth="1"/>
    <col min="15109" max="15109" width="10.28515625" bestFit="1" customWidth="1"/>
    <col min="15110" max="15111" width="17.28515625" bestFit="1" customWidth="1"/>
    <col min="15112" max="15112" width="15.5703125" bestFit="1" customWidth="1"/>
    <col min="15113" max="15113" width="9.7109375" bestFit="1" customWidth="1"/>
    <col min="15116" max="15116" width="13.42578125" customWidth="1"/>
    <col min="15117" max="15118" width="14.42578125" bestFit="1" customWidth="1"/>
    <col min="15119" max="15119" width="17.140625" bestFit="1" customWidth="1"/>
    <col min="15120" max="15120" width="14.5703125" bestFit="1" customWidth="1"/>
    <col min="15121" max="15121" width="16.28515625" bestFit="1" customWidth="1"/>
    <col min="15122" max="15122" width="16.140625" bestFit="1" customWidth="1"/>
    <col min="15123" max="15123" width="14.140625" bestFit="1" customWidth="1"/>
    <col min="15124" max="15124" width="15.7109375" bestFit="1" customWidth="1"/>
    <col min="15125" max="15128" width="14.42578125" bestFit="1" customWidth="1"/>
    <col min="15129" max="15129" width="16" bestFit="1" customWidth="1"/>
    <col min="15361" max="15361" width="13.85546875" customWidth="1"/>
    <col min="15362" max="15363" width="17.28515625" bestFit="1" customWidth="1"/>
    <col min="15364" max="15364" width="15.7109375" customWidth="1"/>
    <col min="15365" max="15365" width="10.28515625" bestFit="1" customWidth="1"/>
    <col min="15366" max="15367" width="17.28515625" bestFit="1" customWidth="1"/>
    <col min="15368" max="15368" width="15.5703125" bestFit="1" customWidth="1"/>
    <col min="15369" max="15369" width="9.7109375" bestFit="1" customWidth="1"/>
    <col min="15372" max="15372" width="13.42578125" customWidth="1"/>
    <col min="15373" max="15374" width="14.42578125" bestFit="1" customWidth="1"/>
    <col min="15375" max="15375" width="17.140625" bestFit="1" customWidth="1"/>
    <col min="15376" max="15376" width="14.5703125" bestFit="1" customWidth="1"/>
    <col min="15377" max="15377" width="16.28515625" bestFit="1" customWidth="1"/>
    <col min="15378" max="15378" width="16.140625" bestFit="1" customWidth="1"/>
    <col min="15379" max="15379" width="14.140625" bestFit="1" customWidth="1"/>
    <col min="15380" max="15380" width="15.7109375" bestFit="1" customWidth="1"/>
    <col min="15381" max="15384" width="14.42578125" bestFit="1" customWidth="1"/>
    <col min="15385" max="15385" width="16" bestFit="1" customWidth="1"/>
    <col min="15617" max="15617" width="13.85546875" customWidth="1"/>
    <col min="15618" max="15619" width="17.28515625" bestFit="1" customWidth="1"/>
    <col min="15620" max="15620" width="15.7109375" customWidth="1"/>
    <col min="15621" max="15621" width="10.28515625" bestFit="1" customWidth="1"/>
    <col min="15622" max="15623" width="17.28515625" bestFit="1" customWidth="1"/>
    <col min="15624" max="15624" width="15.5703125" bestFit="1" customWidth="1"/>
    <col min="15625" max="15625" width="9.7109375" bestFit="1" customWidth="1"/>
    <col min="15628" max="15628" width="13.42578125" customWidth="1"/>
    <col min="15629" max="15630" width="14.42578125" bestFit="1" customWidth="1"/>
    <col min="15631" max="15631" width="17.140625" bestFit="1" customWidth="1"/>
    <col min="15632" max="15632" width="14.5703125" bestFit="1" customWidth="1"/>
    <col min="15633" max="15633" width="16.28515625" bestFit="1" customWidth="1"/>
    <col min="15634" max="15634" width="16.140625" bestFit="1" customWidth="1"/>
    <col min="15635" max="15635" width="14.140625" bestFit="1" customWidth="1"/>
    <col min="15636" max="15636" width="15.7109375" bestFit="1" customWidth="1"/>
    <col min="15637" max="15640" width="14.42578125" bestFit="1" customWidth="1"/>
    <col min="15641" max="15641" width="16" bestFit="1" customWidth="1"/>
    <col min="15873" max="15873" width="13.85546875" customWidth="1"/>
    <col min="15874" max="15875" width="17.28515625" bestFit="1" customWidth="1"/>
    <col min="15876" max="15876" width="15.7109375" customWidth="1"/>
    <col min="15877" max="15877" width="10.28515625" bestFit="1" customWidth="1"/>
    <col min="15878" max="15879" width="17.28515625" bestFit="1" customWidth="1"/>
    <col min="15880" max="15880" width="15.5703125" bestFit="1" customWidth="1"/>
    <col min="15881" max="15881" width="9.7109375" bestFit="1" customWidth="1"/>
    <col min="15884" max="15884" width="13.42578125" customWidth="1"/>
    <col min="15885" max="15886" width="14.42578125" bestFit="1" customWidth="1"/>
    <col min="15887" max="15887" width="17.140625" bestFit="1" customWidth="1"/>
    <col min="15888" max="15888" width="14.5703125" bestFit="1" customWidth="1"/>
    <col min="15889" max="15889" width="16.28515625" bestFit="1" customWidth="1"/>
    <col min="15890" max="15890" width="16.140625" bestFit="1" customWidth="1"/>
    <col min="15891" max="15891" width="14.140625" bestFit="1" customWidth="1"/>
    <col min="15892" max="15892" width="15.7109375" bestFit="1" customWidth="1"/>
    <col min="15893" max="15896" width="14.42578125" bestFit="1" customWidth="1"/>
    <col min="15897" max="15897" width="16" bestFit="1" customWidth="1"/>
    <col min="16129" max="16129" width="13.85546875" customWidth="1"/>
    <col min="16130" max="16131" width="17.28515625" bestFit="1" customWidth="1"/>
    <col min="16132" max="16132" width="15.7109375" customWidth="1"/>
    <col min="16133" max="16133" width="10.28515625" bestFit="1" customWidth="1"/>
    <col min="16134" max="16135" width="17.28515625" bestFit="1" customWidth="1"/>
    <col min="16136" max="16136" width="15.5703125" bestFit="1" customWidth="1"/>
    <col min="16137" max="16137" width="9.7109375" bestFit="1" customWidth="1"/>
    <col min="16140" max="16140" width="13.42578125" customWidth="1"/>
    <col min="16141" max="16142" width="14.42578125" bestFit="1" customWidth="1"/>
    <col min="16143" max="16143" width="17.140625" bestFit="1" customWidth="1"/>
    <col min="16144" max="16144" width="14.5703125" bestFit="1" customWidth="1"/>
    <col min="16145" max="16145" width="16.28515625" bestFit="1" customWidth="1"/>
    <col min="16146" max="16146" width="16.140625" bestFit="1" customWidth="1"/>
    <col min="16147" max="16147" width="14.140625" bestFit="1" customWidth="1"/>
    <col min="16148" max="16148" width="15.7109375" bestFit="1" customWidth="1"/>
    <col min="16149" max="16152" width="14.42578125" bestFit="1" customWidth="1"/>
    <col min="16153" max="16153" width="16" bestFit="1" customWidth="1"/>
  </cols>
  <sheetData>
    <row r="3" spans="1:26" x14ac:dyDescent="0.25">
      <c r="L3" s="1" t="s">
        <v>0</v>
      </c>
    </row>
    <row r="4" spans="1:26" x14ac:dyDescent="0.25">
      <c r="B4" s="2" t="s">
        <v>1</v>
      </c>
      <c r="C4" s="2" t="s">
        <v>2</v>
      </c>
      <c r="D4" s="55" t="s">
        <v>3</v>
      </c>
      <c r="E4" s="55"/>
      <c r="F4" s="2" t="s">
        <v>1</v>
      </c>
      <c r="G4" s="2" t="s">
        <v>2</v>
      </c>
      <c r="H4" s="55" t="s">
        <v>3</v>
      </c>
      <c r="I4" s="55"/>
    </row>
    <row r="5" spans="1:26" x14ac:dyDescent="0.25">
      <c r="B5" s="29"/>
      <c r="C5" s="29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6" ht="15.75" thickBot="1" x14ac:dyDescent="0.3">
      <c r="B6" s="5" t="s">
        <v>34</v>
      </c>
      <c r="C6" s="6">
        <v>44896</v>
      </c>
      <c r="D6" s="5" t="s">
        <v>4</v>
      </c>
      <c r="E6" s="5" t="s">
        <v>5</v>
      </c>
      <c r="F6" s="5" t="s">
        <v>6</v>
      </c>
      <c r="G6" s="5" t="s">
        <v>6</v>
      </c>
      <c r="H6" s="5" t="s">
        <v>4</v>
      </c>
      <c r="I6" s="5" t="s">
        <v>5</v>
      </c>
      <c r="L6" s="4"/>
      <c r="M6" s="6">
        <v>44743</v>
      </c>
      <c r="N6" s="6">
        <v>44774</v>
      </c>
      <c r="O6" s="6">
        <v>44805</v>
      </c>
      <c r="P6" s="6">
        <v>44835</v>
      </c>
      <c r="Q6" s="6">
        <v>44866</v>
      </c>
      <c r="R6" s="6">
        <v>44896</v>
      </c>
      <c r="S6" s="6">
        <v>44927</v>
      </c>
      <c r="T6" s="6">
        <v>44958</v>
      </c>
      <c r="U6" s="6">
        <v>44986</v>
      </c>
      <c r="V6" s="6">
        <v>45017</v>
      </c>
      <c r="W6" s="6">
        <v>45047</v>
      </c>
      <c r="X6" s="6">
        <v>45078</v>
      </c>
      <c r="Y6" s="7" t="s">
        <v>7</v>
      </c>
      <c r="Z6" s="8"/>
    </row>
    <row r="7" spans="1:26" x14ac:dyDescent="0.25">
      <c r="C7" s="9"/>
      <c r="L7" s="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</row>
    <row r="8" spans="1:26" x14ac:dyDescent="0.25">
      <c r="A8" s="11" t="s">
        <v>8</v>
      </c>
      <c r="B8" s="12">
        <v>2348208.15</v>
      </c>
      <c r="C8" s="13">
        <v>2100039.12</v>
      </c>
      <c r="D8" s="12">
        <v>248169.0299999998</v>
      </c>
      <c r="E8" s="14">
        <v>0.11817352716743666</v>
      </c>
      <c r="F8" s="12">
        <v>13564339.259999998</v>
      </c>
      <c r="G8" s="12">
        <v>12506960.440000001</v>
      </c>
      <c r="H8" s="12">
        <v>1057378.8199999966</v>
      </c>
      <c r="I8" s="14">
        <v>8.4543228954196359E-2</v>
      </c>
      <c r="L8" s="15" t="s">
        <v>8</v>
      </c>
      <c r="M8" s="13">
        <v>2107717.1800000002</v>
      </c>
      <c r="N8" s="13">
        <v>2150688.35</v>
      </c>
      <c r="O8" s="13">
        <v>2135646.39</v>
      </c>
      <c r="P8" s="13">
        <v>2082706.72</v>
      </c>
      <c r="Q8" s="13">
        <v>1930162.68</v>
      </c>
      <c r="R8" s="13">
        <v>2100039.12</v>
      </c>
      <c r="S8" s="13">
        <v>1723345.67</v>
      </c>
      <c r="T8" s="13">
        <v>1673565.8</v>
      </c>
      <c r="U8" s="13">
        <v>1963856.59</v>
      </c>
      <c r="V8" s="13">
        <v>2133286.79</v>
      </c>
      <c r="W8" s="13">
        <v>2195082.71</v>
      </c>
      <c r="X8" s="13">
        <v>2314130.4300000002</v>
      </c>
      <c r="Y8" s="13">
        <v>24510228.430000003</v>
      </c>
    </row>
    <row r="9" spans="1:26" x14ac:dyDescent="0.25">
      <c r="A9" s="11" t="s">
        <v>9</v>
      </c>
      <c r="B9" s="12">
        <v>567166.37</v>
      </c>
      <c r="C9" s="13">
        <v>559802.25</v>
      </c>
      <c r="D9" s="12">
        <v>7364.1199999999953</v>
      </c>
      <c r="E9" s="14">
        <v>1.3154859595508942E-2</v>
      </c>
      <c r="F9" s="12">
        <v>3053626.86</v>
      </c>
      <c r="G9" s="12">
        <v>3066003.48</v>
      </c>
      <c r="H9" s="12">
        <v>-12376.620000000112</v>
      </c>
      <c r="I9" s="14">
        <v>-4.036727316434785E-3</v>
      </c>
      <c r="L9" s="15" t="s">
        <v>9</v>
      </c>
      <c r="M9" s="13">
        <v>443329.81</v>
      </c>
      <c r="N9" s="13">
        <v>533585.35</v>
      </c>
      <c r="O9" s="13">
        <v>519436.91</v>
      </c>
      <c r="P9" s="13">
        <v>525373.22</v>
      </c>
      <c r="Q9" s="13">
        <v>484475.94</v>
      </c>
      <c r="R9" s="13">
        <v>559802.25</v>
      </c>
      <c r="S9" s="13">
        <v>447086.93</v>
      </c>
      <c r="T9" s="13">
        <v>444523.65</v>
      </c>
      <c r="U9" s="13">
        <v>558476.6</v>
      </c>
      <c r="V9" s="13">
        <v>501053.98</v>
      </c>
      <c r="W9" s="13">
        <v>523757.12</v>
      </c>
      <c r="X9" s="13">
        <v>507817.95</v>
      </c>
      <c r="Y9" s="13">
        <v>6048719.7100000009</v>
      </c>
    </row>
    <row r="10" spans="1:26" x14ac:dyDescent="0.25">
      <c r="A10" s="11" t="s">
        <v>10</v>
      </c>
      <c r="B10" s="12">
        <v>85966099.349999994</v>
      </c>
      <c r="C10" s="13">
        <v>84928737.890000001</v>
      </c>
      <c r="D10" s="12">
        <v>1037361.4599999934</v>
      </c>
      <c r="E10" s="14">
        <v>1.2214492829783808E-2</v>
      </c>
      <c r="F10" s="12">
        <v>473834241.38</v>
      </c>
      <c r="G10" s="12">
        <v>462510309.52999997</v>
      </c>
      <c r="H10" s="12">
        <v>11323931.850000024</v>
      </c>
      <c r="I10" s="14">
        <v>2.4483631211393603E-2</v>
      </c>
      <c r="L10" s="15" t="s">
        <v>10</v>
      </c>
      <c r="M10" s="13">
        <v>73193818.680000007</v>
      </c>
      <c r="N10" s="13">
        <v>74280480.099999994</v>
      </c>
      <c r="O10" s="13">
        <v>78431528.030000001</v>
      </c>
      <c r="P10" s="13">
        <v>76873277.469999999</v>
      </c>
      <c r="Q10" s="13">
        <v>74802467.359999999</v>
      </c>
      <c r="R10" s="13">
        <v>84928737.890000001</v>
      </c>
      <c r="S10" s="13">
        <v>71030362.039999992</v>
      </c>
      <c r="T10" s="13">
        <v>68311792.719999999</v>
      </c>
      <c r="U10" s="13">
        <v>79985394.010000005</v>
      </c>
      <c r="V10" s="13">
        <v>74209640.060000002</v>
      </c>
      <c r="W10" s="13">
        <v>80922633.800000012</v>
      </c>
      <c r="X10" s="13">
        <v>76129274.439999998</v>
      </c>
      <c r="Y10" s="13">
        <v>913099406.5999999</v>
      </c>
    </row>
    <row r="11" spans="1:26" x14ac:dyDescent="0.25">
      <c r="A11" s="11" t="s">
        <v>11</v>
      </c>
      <c r="B11" s="12">
        <v>1452843.58</v>
      </c>
      <c r="C11" s="13">
        <v>1343702.93</v>
      </c>
      <c r="D11" s="12">
        <v>109140.65000000014</v>
      </c>
      <c r="E11" s="14">
        <v>8.1223794012267383E-2</v>
      </c>
      <c r="F11" s="12">
        <v>8233634.6299999999</v>
      </c>
      <c r="G11" s="12">
        <v>7989644.7799999993</v>
      </c>
      <c r="H11" s="12">
        <v>243989.85000000056</v>
      </c>
      <c r="I11" s="14">
        <v>3.0538260050154642E-2</v>
      </c>
      <c r="L11" s="15" t="s">
        <v>11</v>
      </c>
      <c r="M11" s="13">
        <v>1429154.24</v>
      </c>
      <c r="N11" s="13">
        <v>1402230.23</v>
      </c>
      <c r="O11" s="13">
        <v>1421166.06</v>
      </c>
      <c r="P11" s="13">
        <v>1242304.17</v>
      </c>
      <c r="Q11" s="13">
        <v>1151087.1499999999</v>
      </c>
      <c r="R11" s="13">
        <v>1343702.93</v>
      </c>
      <c r="S11" s="13">
        <v>1087170.92</v>
      </c>
      <c r="T11" s="13">
        <v>1000201.98</v>
      </c>
      <c r="U11" s="13">
        <v>1176656.58</v>
      </c>
      <c r="V11" s="13">
        <v>1079055.7</v>
      </c>
      <c r="W11" s="13">
        <v>1200153.3799999999</v>
      </c>
      <c r="X11" s="13">
        <v>1372438.62</v>
      </c>
      <c r="Y11" s="13">
        <v>14905321.960000001</v>
      </c>
    </row>
    <row r="12" spans="1:26" x14ac:dyDescent="0.25">
      <c r="A12" s="11" t="s">
        <v>12</v>
      </c>
      <c r="B12" s="12">
        <v>2366152.33</v>
      </c>
      <c r="C12" s="13">
        <v>2285188.3199999998</v>
      </c>
      <c r="D12" s="12">
        <v>80964.010000000242</v>
      </c>
      <c r="E12" s="14">
        <v>3.5429907150934609E-2</v>
      </c>
      <c r="F12" s="12">
        <v>14837684.789999999</v>
      </c>
      <c r="G12" s="12">
        <v>14118346.449999999</v>
      </c>
      <c r="H12" s="12">
        <v>719338.33999999985</v>
      </c>
      <c r="I12" s="14">
        <v>5.0950608312916125E-2</v>
      </c>
      <c r="L12" s="15" t="s">
        <v>12</v>
      </c>
      <c r="M12" s="13">
        <v>2329535.92</v>
      </c>
      <c r="N12" s="13">
        <v>2491168.1800000002</v>
      </c>
      <c r="O12" s="13">
        <v>2415290.77</v>
      </c>
      <c r="P12" s="13">
        <v>2271709.48</v>
      </c>
      <c r="Q12" s="13">
        <v>2325453.7799999998</v>
      </c>
      <c r="R12" s="13">
        <v>2285188.3199999998</v>
      </c>
      <c r="S12" s="13">
        <v>2144770.17</v>
      </c>
      <c r="T12" s="13">
        <v>2026149.08</v>
      </c>
      <c r="U12" s="13">
        <v>2388460.66</v>
      </c>
      <c r="V12" s="13">
        <v>2061970.71</v>
      </c>
      <c r="W12" s="13">
        <v>2425652.7200000002</v>
      </c>
      <c r="X12" s="13">
        <v>2215353.9700000002</v>
      </c>
      <c r="Y12" s="13">
        <v>27380703.759999998</v>
      </c>
    </row>
    <row r="13" spans="1:26" x14ac:dyDescent="0.25">
      <c r="A13" s="11" t="s">
        <v>13</v>
      </c>
      <c r="B13" s="12">
        <v>19612.29</v>
      </c>
      <c r="C13" s="13">
        <v>29124.48</v>
      </c>
      <c r="D13" s="12">
        <v>-9512.1899999999987</v>
      </c>
      <c r="E13" s="14">
        <v>-0.32660462950754826</v>
      </c>
      <c r="F13" s="12">
        <v>191700.75</v>
      </c>
      <c r="G13" s="12">
        <v>213690.23999999999</v>
      </c>
      <c r="H13" s="12">
        <v>-21989.489999999991</v>
      </c>
      <c r="I13" s="14">
        <v>-0.1029035766911956</v>
      </c>
      <c r="L13" s="15" t="s">
        <v>13</v>
      </c>
      <c r="M13" s="13">
        <v>34466.92</v>
      </c>
      <c r="N13" s="13">
        <v>38270.6</v>
      </c>
      <c r="O13" s="13">
        <v>27492.28</v>
      </c>
      <c r="P13" s="13">
        <v>50868.959999999999</v>
      </c>
      <c r="Q13" s="13">
        <v>33467</v>
      </c>
      <c r="R13" s="13">
        <v>29124.48</v>
      </c>
      <c r="S13" s="13">
        <v>48855.92</v>
      </c>
      <c r="T13" s="13">
        <v>31621.3</v>
      </c>
      <c r="U13" s="13">
        <v>31436.12</v>
      </c>
      <c r="V13" s="13">
        <v>34257.83</v>
      </c>
      <c r="W13" s="13">
        <v>32138.78</v>
      </c>
      <c r="X13" s="13">
        <v>73738.759999999995</v>
      </c>
      <c r="Y13" s="13">
        <v>465738.94999999995</v>
      </c>
    </row>
    <row r="14" spans="1:26" x14ac:dyDescent="0.25">
      <c r="A14" s="11" t="s">
        <v>14</v>
      </c>
      <c r="B14" s="12">
        <v>574625.31999999995</v>
      </c>
      <c r="C14" s="13">
        <v>753362.75</v>
      </c>
      <c r="D14" s="12">
        <v>-178737.43000000005</v>
      </c>
      <c r="E14" s="14">
        <v>-0.23725281081391408</v>
      </c>
      <c r="F14" s="12">
        <v>3454248.4999999995</v>
      </c>
      <c r="G14" s="12">
        <v>3088610.38</v>
      </c>
      <c r="H14" s="12">
        <v>365638.11999999965</v>
      </c>
      <c r="I14" s="14">
        <v>0.11838272718619811</v>
      </c>
      <c r="L14" s="15" t="s">
        <v>14</v>
      </c>
      <c r="M14" s="13">
        <v>482374.06</v>
      </c>
      <c r="N14" s="13">
        <v>469930.58</v>
      </c>
      <c r="O14" s="13">
        <v>451699.89</v>
      </c>
      <c r="P14" s="13">
        <v>476791.61</v>
      </c>
      <c r="Q14" s="13">
        <v>454451.49</v>
      </c>
      <c r="R14" s="13">
        <v>753362.75</v>
      </c>
      <c r="S14" s="13">
        <v>498507.96</v>
      </c>
      <c r="T14" s="13">
        <v>501833.01</v>
      </c>
      <c r="U14" s="13">
        <v>591913.53</v>
      </c>
      <c r="V14" s="13">
        <v>655178.31000000006</v>
      </c>
      <c r="W14" s="13">
        <v>544439.99</v>
      </c>
      <c r="X14" s="13">
        <v>355850.69</v>
      </c>
      <c r="Y14" s="13">
        <v>6236333.8700000001</v>
      </c>
    </row>
    <row r="15" spans="1:26" x14ac:dyDescent="0.25">
      <c r="A15" s="11" t="s">
        <v>15</v>
      </c>
      <c r="B15" s="12">
        <v>834824.3</v>
      </c>
      <c r="C15" s="13">
        <v>823189.61</v>
      </c>
      <c r="D15" s="12">
        <v>11634.690000000061</v>
      </c>
      <c r="E15" s="14">
        <v>1.4133669641432988E-2</v>
      </c>
      <c r="F15" s="12">
        <v>5557217.4999999991</v>
      </c>
      <c r="G15" s="12">
        <v>5063994.4300000006</v>
      </c>
      <c r="H15" s="12">
        <v>493223.06999999844</v>
      </c>
      <c r="I15" s="14">
        <v>9.7398027746250573E-2</v>
      </c>
      <c r="L15" s="15" t="s">
        <v>15</v>
      </c>
      <c r="M15" s="13">
        <v>762668.97</v>
      </c>
      <c r="N15" s="13">
        <v>896717.02</v>
      </c>
      <c r="O15" s="13">
        <v>926484.24</v>
      </c>
      <c r="P15" s="13">
        <v>879761.02</v>
      </c>
      <c r="Q15" s="13">
        <v>775173.57</v>
      </c>
      <c r="R15" s="13">
        <v>823189.61</v>
      </c>
      <c r="S15" s="13">
        <v>855356.42</v>
      </c>
      <c r="T15" s="13">
        <v>751010.77</v>
      </c>
      <c r="U15" s="13">
        <v>864114.63</v>
      </c>
      <c r="V15" s="13">
        <v>915341.5</v>
      </c>
      <c r="W15" s="13">
        <v>992581.34</v>
      </c>
      <c r="X15" s="13">
        <v>1068622.3899999999</v>
      </c>
      <c r="Y15" s="13">
        <v>10511021.48</v>
      </c>
    </row>
    <row r="16" spans="1:26" x14ac:dyDescent="0.25">
      <c r="A16" s="11" t="s">
        <v>16</v>
      </c>
      <c r="B16" s="12">
        <v>293828.53000000003</v>
      </c>
      <c r="C16" s="13">
        <v>308376.13</v>
      </c>
      <c r="D16" s="12">
        <v>-14547.599999999977</v>
      </c>
      <c r="E16" s="14">
        <v>-4.7174857535179443E-2</v>
      </c>
      <c r="F16" s="12">
        <v>2355825.8899999997</v>
      </c>
      <c r="G16" s="12">
        <v>2250590.2400000002</v>
      </c>
      <c r="H16" s="12">
        <v>105235.64999999944</v>
      </c>
      <c r="I16" s="14">
        <v>4.6759133728403367E-2</v>
      </c>
      <c r="L16" s="15" t="s">
        <v>16</v>
      </c>
      <c r="M16" s="13">
        <v>407718.95</v>
      </c>
      <c r="N16" s="13">
        <v>381906.69</v>
      </c>
      <c r="O16" s="13">
        <v>352835.52</v>
      </c>
      <c r="P16" s="13">
        <v>420987.26</v>
      </c>
      <c r="Q16" s="13">
        <v>378765.69</v>
      </c>
      <c r="R16" s="13">
        <v>308376.13</v>
      </c>
      <c r="S16" s="13">
        <v>305708.55</v>
      </c>
      <c r="T16" s="13">
        <v>312724.15999999997</v>
      </c>
      <c r="U16" s="13">
        <v>379777.05</v>
      </c>
      <c r="V16" s="13">
        <v>306884.02</v>
      </c>
      <c r="W16" s="13">
        <v>378605.1</v>
      </c>
      <c r="X16" s="13">
        <v>532603.9</v>
      </c>
      <c r="Y16" s="13">
        <v>4466893.0200000005</v>
      </c>
    </row>
    <row r="17" spans="1:25" x14ac:dyDescent="0.25">
      <c r="A17" s="11" t="s">
        <v>17</v>
      </c>
      <c r="B17" s="12">
        <v>50852.87</v>
      </c>
      <c r="C17" s="13">
        <v>41132.06</v>
      </c>
      <c r="D17" s="12">
        <v>9720.8100000000049</v>
      </c>
      <c r="E17" s="14">
        <v>0.23633170816146834</v>
      </c>
      <c r="F17" s="12">
        <v>346555.94</v>
      </c>
      <c r="G17" s="12">
        <v>263986.83999999997</v>
      </c>
      <c r="H17" s="12">
        <v>82569.100000000035</v>
      </c>
      <c r="I17" s="14">
        <v>0.3127773339004325</v>
      </c>
      <c r="L17" s="15" t="s">
        <v>17</v>
      </c>
      <c r="M17" s="13">
        <v>43681.61</v>
      </c>
      <c r="N17" s="13">
        <v>46898.34</v>
      </c>
      <c r="O17" s="13">
        <v>51066.68</v>
      </c>
      <c r="P17" s="13">
        <v>40649.72</v>
      </c>
      <c r="Q17" s="13">
        <v>40558.43</v>
      </c>
      <c r="R17" s="13">
        <v>41132.06</v>
      </c>
      <c r="S17" s="13">
        <v>42448.29</v>
      </c>
      <c r="T17" s="13">
        <v>32892.910000000003</v>
      </c>
      <c r="U17" s="13">
        <v>61615.33</v>
      </c>
      <c r="V17" s="13">
        <v>34518.15</v>
      </c>
      <c r="W17" s="13">
        <v>45592.47</v>
      </c>
      <c r="X17" s="13">
        <v>43229.97</v>
      </c>
      <c r="Y17" s="13">
        <v>524283.95999999996</v>
      </c>
    </row>
    <row r="18" spans="1:25" x14ac:dyDescent="0.25">
      <c r="A18" s="11" t="s">
        <v>18</v>
      </c>
      <c r="B18" s="12">
        <v>1068065.97</v>
      </c>
      <c r="C18" s="13">
        <v>1113837.3600000001</v>
      </c>
      <c r="D18" s="12">
        <v>-45771.39000000013</v>
      </c>
      <c r="E18" s="14">
        <v>-4.1093423190617456E-2</v>
      </c>
      <c r="F18" s="12">
        <v>6163476.3700000001</v>
      </c>
      <c r="G18" s="12">
        <v>5706449.7400000002</v>
      </c>
      <c r="H18" s="12">
        <v>457026.62999999989</v>
      </c>
      <c r="I18" s="14">
        <v>8.0089486602575394E-2</v>
      </c>
      <c r="L18" s="15" t="s">
        <v>18</v>
      </c>
      <c r="M18" s="13">
        <v>925825.41</v>
      </c>
      <c r="N18" s="13">
        <v>967370.76</v>
      </c>
      <c r="O18" s="13">
        <v>917865.01</v>
      </c>
      <c r="P18" s="13">
        <v>879478.66</v>
      </c>
      <c r="Q18" s="13">
        <v>902072.54</v>
      </c>
      <c r="R18" s="13">
        <v>1113837.3600000001</v>
      </c>
      <c r="S18" s="13">
        <v>865255.94</v>
      </c>
      <c r="T18" s="13">
        <v>854085.7</v>
      </c>
      <c r="U18" s="13">
        <v>1062894.83</v>
      </c>
      <c r="V18" s="13">
        <v>1087797.53</v>
      </c>
      <c r="W18" s="13">
        <v>1049597.8400000001</v>
      </c>
      <c r="X18" s="13">
        <v>1054625.27</v>
      </c>
      <c r="Y18" s="13">
        <v>11680706.85</v>
      </c>
    </row>
    <row r="19" spans="1:25" x14ac:dyDescent="0.25">
      <c r="A19" s="11" t="s">
        <v>19</v>
      </c>
      <c r="B19" s="12">
        <v>51387.69</v>
      </c>
      <c r="C19" s="13">
        <v>63317.61</v>
      </c>
      <c r="D19" s="12">
        <v>-11929.919999999998</v>
      </c>
      <c r="E19" s="14">
        <v>-0.18841393413301605</v>
      </c>
      <c r="F19" s="12">
        <v>351463.82</v>
      </c>
      <c r="G19" s="12">
        <v>422422.54</v>
      </c>
      <c r="H19" s="12">
        <v>-70958.719999999972</v>
      </c>
      <c r="I19" s="14">
        <v>-0.16798043021094466</v>
      </c>
      <c r="L19" s="15" t="s">
        <v>19</v>
      </c>
      <c r="M19" s="13">
        <v>72227.360000000001</v>
      </c>
      <c r="N19" s="13">
        <v>63392.160000000003</v>
      </c>
      <c r="O19" s="13">
        <v>75512.81</v>
      </c>
      <c r="P19" s="13">
        <v>81287.23</v>
      </c>
      <c r="Q19" s="13">
        <v>66685.37</v>
      </c>
      <c r="R19" s="13">
        <v>63317.61</v>
      </c>
      <c r="S19" s="13">
        <v>66630.509999999995</v>
      </c>
      <c r="T19" s="13">
        <v>58623.839999999997</v>
      </c>
      <c r="U19" s="13">
        <v>63515.08</v>
      </c>
      <c r="V19" s="13">
        <v>93856.23</v>
      </c>
      <c r="W19" s="13">
        <v>75026.8</v>
      </c>
      <c r="X19" s="13">
        <v>59625.63</v>
      </c>
      <c r="Y19" s="13">
        <v>839700.63</v>
      </c>
    </row>
    <row r="20" spans="1:25" x14ac:dyDescent="0.25">
      <c r="A20" s="11" t="s">
        <v>20</v>
      </c>
      <c r="B20" s="12">
        <v>1083438.0900000001</v>
      </c>
      <c r="C20" s="13">
        <v>1158861.71</v>
      </c>
      <c r="D20" s="12">
        <v>-75423.619999999879</v>
      </c>
      <c r="E20" s="14">
        <v>-6.5084228212182349E-2</v>
      </c>
      <c r="F20" s="12">
        <v>6644711.2299999995</v>
      </c>
      <c r="G20" s="12">
        <v>6694360.1600000011</v>
      </c>
      <c r="H20" s="12">
        <v>-49648.930000001565</v>
      </c>
      <c r="I20" s="14">
        <v>-7.4165310520134245E-3</v>
      </c>
      <c r="L20" s="15" t="s">
        <v>20</v>
      </c>
      <c r="M20" s="13">
        <v>1058750.6000000001</v>
      </c>
      <c r="N20" s="13">
        <v>1119273.79</v>
      </c>
      <c r="O20" s="13">
        <v>1145025.3</v>
      </c>
      <c r="P20" s="13">
        <v>1115395.45</v>
      </c>
      <c r="Q20" s="13">
        <v>1097053.31</v>
      </c>
      <c r="R20" s="13">
        <v>1158861.71</v>
      </c>
      <c r="S20" s="13">
        <v>996806.93</v>
      </c>
      <c r="T20" s="13">
        <v>985099.93</v>
      </c>
      <c r="U20" s="13">
        <v>1219088.6000000001</v>
      </c>
      <c r="V20" s="13">
        <v>1156924.49</v>
      </c>
      <c r="W20" s="13">
        <v>1303320.52</v>
      </c>
      <c r="X20" s="13">
        <v>1297783.6100000001</v>
      </c>
      <c r="Y20" s="13">
        <v>13653384.24</v>
      </c>
    </row>
    <row r="21" spans="1:25" x14ac:dyDescent="0.25">
      <c r="A21" s="11" t="s">
        <v>21</v>
      </c>
      <c r="B21" s="12">
        <v>170145.42</v>
      </c>
      <c r="C21" s="13">
        <v>213917.54</v>
      </c>
      <c r="D21" s="12">
        <v>-43772.119999999995</v>
      </c>
      <c r="E21" s="14">
        <v>-0.20462146301794604</v>
      </c>
      <c r="F21" s="12">
        <v>1751144.9000000001</v>
      </c>
      <c r="G21" s="12">
        <v>1338856.81</v>
      </c>
      <c r="H21" s="12">
        <v>412288.09000000008</v>
      </c>
      <c r="I21" s="14">
        <v>0.30794039132534273</v>
      </c>
      <c r="L21" s="15" t="s">
        <v>21</v>
      </c>
      <c r="M21" s="13">
        <v>219019.51999999999</v>
      </c>
      <c r="N21" s="13">
        <v>266757.14</v>
      </c>
      <c r="O21" s="13">
        <v>185378.03</v>
      </c>
      <c r="P21" s="13">
        <v>186090.77</v>
      </c>
      <c r="Q21" s="13">
        <v>267693.81</v>
      </c>
      <c r="R21" s="13">
        <v>213917.54</v>
      </c>
      <c r="S21" s="13">
        <v>244756.93</v>
      </c>
      <c r="T21" s="13">
        <v>193850.11</v>
      </c>
      <c r="U21" s="13">
        <v>196981.14</v>
      </c>
      <c r="V21" s="13">
        <v>210238.34</v>
      </c>
      <c r="W21" s="13">
        <v>326729.99</v>
      </c>
      <c r="X21" s="13">
        <v>162725.32</v>
      </c>
      <c r="Y21" s="13">
        <v>2674138.64</v>
      </c>
    </row>
    <row r="22" spans="1:25" x14ac:dyDescent="0.25">
      <c r="A22" s="11" t="s">
        <v>22</v>
      </c>
      <c r="B22" s="12">
        <v>461968.34</v>
      </c>
      <c r="C22" s="13">
        <v>688286.85</v>
      </c>
      <c r="D22" s="12">
        <v>-226318.50999999995</v>
      </c>
      <c r="E22" s="14">
        <v>-0.32881422912554548</v>
      </c>
      <c r="F22" s="12">
        <v>2468157.6999999997</v>
      </c>
      <c r="G22" s="12">
        <v>2871593.0200000005</v>
      </c>
      <c r="H22" s="12">
        <v>-403435.32000000076</v>
      </c>
      <c r="I22" s="14">
        <v>-0.14049181662936369</v>
      </c>
      <c r="L22" s="15" t="s">
        <v>22</v>
      </c>
      <c r="M22" s="13">
        <v>383583.16</v>
      </c>
      <c r="N22" s="13">
        <v>438541.6</v>
      </c>
      <c r="O22" s="13">
        <v>462775.13</v>
      </c>
      <c r="P22" s="13">
        <v>469753.09</v>
      </c>
      <c r="Q22" s="13">
        <v>428653.19</v>
      </c>
      <c r="R22" s="13">
        <v>688286.85</v>
      </c>
      <c r="S22" s="13">
        <v>346645.43</v>
      </c>
      <c r="T22" s="13">
        <v>409893.79</v>
      </c>
      <c r="U22" s="13">
        <v>98068.09</v>
      </c>
      <c r="V22" s="13">
        <v>358972.73</v>
      </c>
      <c r="W22" s="13">
        <v>394490.78</v>
      </c>
      <c r="X22" s="13">
        <v>521642.16</v>
      </c>
      <c r="Y22" s="13">
        <v>5001306.0000000009</v>
      </c>
    </row>
    <row r="23" spans="1:25" x14ac:dyDescent="0.25">
      <c r="A23" s="11" t="s">
        <v>23</v>
      </c>
      <c r="B23" s="12">
        <v>15947869.350000001</v>
      </c>
      <c r="C23" s="13">
        <v>15332230.02</v>
      </c>
      <c r="D23" s="12">
        <v>615639.33000000194</v>
      </c>
      <c r="E23" s="14">
        <v>4.0153280324971403E-2</v>
      </c>
      <c r="F23" s="12">
        <v>88519738.800000012</v>
      </c>
      <c r="G23" s="12">
        <v>87649311.019999996</v>
      </c>
      <c r="H23" s="12">
        <v>870427.78000001609</v>
      </c>
      <c r="I23" s="14">
        <v>9.9308000242169635E-3</v>
      </c>
      <c r="L23" s="15" t="s">
        <v>23</v>
      </c>
      <c r="M23" s="13">
        <v>14401276.42</v>
      </c>
      <c r="N23" s="13">
        <v>15022470.060000001</v>
      </c>
      <c r="O23" s="13">
        <v>15022783.470000001</v>
      </c>
      <c r="P23" s="13">
        <v>14411965.859999999</v>
      </c>
      <c r="Q23" s="13">
        <v>13458585.190000001</v>
      </c>
      <c r="R23" s="13">
        <v>15332230.02</v>
      </c>
      <c r="S23" s="13">
        <v>12114468.689999999</v>
      </c>
      <c r="T23" s="13">
        <v>11566303.08</v>
      </c>
      <c r="U23" s="13">
        <v>12007562.949999999</v>
      </c>
      <c r="V23" s="13">
        <v>13371089.720000001</v>
      </c>
      <c r="W23" s="13">
        <v>14290824.520000001</v>
      </c>
      <c r="X23" s="13">
        <v>14558762.039999999</v>
      </c>
      <c r="Y23" s="13">
        <v>165558322.02000001</v>
      </c>
    </row>
    <row r="24" spans="1:25" x14ac:dyDescent="0.25">
      <c r="A24" s="11" t="s">
        <v>24</v>
      </c>
      <c r="B24" s="12">
        <v>399855.17</v>
      </c>
      <c r="C24" s="13">
        <v>494018.43</v>
      </c>
      <c r="D24" s="12">
        <v>-94163.260000000009</v>
      </c>
      <c r="E24" s="16">
        <v>-0.19060677554074251</v>
      </c>
      <c r="F24" s="12">
        <v>2855509.1499999994</v>
      </c>
      <c r="G24" s="12">
        <v>2525163.79</v>
      </c>
      <c r="H24" s="12">
        <v>330345.3599999994</v>
      </c>
      <c r="I24" s="16">
        <v>0.13082135951268309</v>
      </c>
      <c r="L24" s="15" t="s">
        <v>24</v>
      </c>
      <c r="M24" s="13">
        <v>370493.04</v>
      </c>
      <c r="N24" s="13">
        <v>374131.13</v>
      </c>
      <c r="O24" s="13">
        <v>474654.06</v>
      </c>
      <c r="P24" s="13">
        <v>417142.13</v>
      </c>
      <c r="Q24" s="13">
        <v>394725</v>
      </c>
      <c r="R24" s="13">
        <v>494018.43</v>
      </c>
      <c r="S24" s="13">
        <v>343768.7</v>
      </c>
      <c r="T24" s="13">
        <v>544235.22</v>
      </c>
      <c r="U24" s="13">
        <v>385725.23</v>
      </c>
      <c r="V24" s="13">
        <v>465992.63</v>
      </c>
      <c r="W24" s="13">
        <v>478386.2</v>
      </c>
      <c r="X24" s="13">
        <v>420244.78</v>
      </c>
      <c r="Y24" s="13">
        <v>5163516.5500000007</v>
      </c>
    </row>
    <row r="25" spans="1:25" x14ac:dyDescent="0.25">
      <c r="B25" s="12"/>
      <c r="C25" s="17"/>
      <c r="E25" s="14"/>
      <c r="F25" s="12"/>
      <c r="G25" s="12"/>
      <c r="H25" s="12"/>
      <c r="I25" s="14"/>
      <c r="L25" s="4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4"/>
    </row>
    <row r="26" spans="1:25" ht="15.75" thickBot="1" x14ac:dyDescent="0.3">
      <c r="A26" t="s">
        <v>7</v>
      </c>
      <c r="B26" s="18">
        <v>113656943.11999999</v>
      </c>
      <c r="C26" s="13">
        <v>112237125.06</v>
      </c>
      <c r="D26" s="18">
        <v>1419818.0599999959</v>
      </c>
      <c r="E26" s="19">
        <v>1.2650164188016911E-2</v>
      </c>
      <c r="F26" s="18">
        <v>634183277.46999991</v>
      </c>
      <c r="G26" s="18">
        <v>618280293.88999999</v>
      </c>
      <c r="H26" s="18">
        <v>15902983.580000032</v>
      </c>
      <c r="I26" s="19">
        <v>2.5721317236142203E-2</v>
      </c>
      <c r="L26" s="4" t="s">
        <v>7</v>
      </c>
      <c r="M26" s="13">
        <v>98665641.849999994</v>
      </c>
      <c r="N26" s="13">
        <v>100943812.08</v>
      </c>
      <c r="O26" s="13">
        <v>105016640.58</v>
      </c>
      <c r="P26" s="13">
        <v>102425542.81999999</v>
      </c>
      <c r="Q26" s="13">
        <v>98991531.500000015</v>
      </c>
      <c r="R26" s="13">
        <v>112237125.06</v>
      </c>
      <c r="S26" s="13">
        <v>93161946.000000015</v>
      </c>
      <c r="T26" s="13">
        <v>89698407.050000012</v>
      </c>
      <c r="U26" s="13">
        <v>103035537.02</v>
      </c>
      <c r="V26" s="13">
        <v>98676058.719999999</v>
      </c>
      <c r="W26" s="13">
        <v>107179014.05999999</v>
      </c>
      <c r="X26" s="13">
        <v>102688469.92999998</v>
      </c>
      <c r="Y26" s="13">
        <v>1212719726.6700001</v>
      </c>
    </row>
    <row r="27" spans="1:25" ht="15.75" thickTop="1" x14ac:dyDescent="0.25"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x14ac:dyDescent="0.25">
      <c r="A28" t="s">
        <v>25</v>
      </c>
      <c r="B28" s="12">
        <v>28266407.780000001</v>
      </c>
    </row>
    <row r="29" spans="1:25" x14ac:dyDescent="0.25">
      <c r="A29" t="s">
        <v>26</v>
      </c>
      <c r="B29" s="12">
        <v>0</v>
      </c>
      <c r="M29" s="12"/>
    </row>
    <row r="30" spans="1:25" x14ac:dyDescent="0.25">
      <c r="A30" t="s">
        <v>27</v>
      </c>
      <c r="B30" s="12">
        <v>2496862.14</v>
      </c>
      <c r="L30" s="1" t="s">
        <v>28</v>
      </c>
    </row>
    <row r="31" spans="1:25" ht="15.75" thickBot="1" x14ac:dyDescent="0.3">
      <c r="A31" t="s">
        <v>7</v>
      </c>
      <c r="B31" s="18">
        <v>139426488.75999999</v>
      </c>
    </row>
    <row r="32" spans="1:25" ht="15.75" thickTop="1" x14ac:dyDescent="0.25"/>
    <row r="33" spans="2:25" ht="15.75" thickBot="1" x14ac:dyDescent="0.3">
      <c r="M33" s="20">
        <v>45108</v>
      </c>
      <c r="N33" s="20">
        <v>45139</v>
      </c>
      <c r="O33" s="20">
        <v>45170</v>
      </c>
      <c r="P33" s="20">
        <v>45200</v>
      </c>
      <c r="Q33" s="20">
        <v>45231</v>
      </c>
      <c r="R33" s="20">
        <v>45261</v>
      </c>
      <c r="S33" s="20">
        <v>45292</v>
      </c>
      <c r="T33" s="20">
        <v>45323</v>
      </c>
      <c r="U33" s="20">
        <v>45352</v>
      </c>
      <c r="V33" s="20">
        <v>45383</v>
      </c>
      <c r="W33" s="20">
        <v>45413</v>
      </c>
      <c r="X33" s="20">
        <v>45444</v>
      </c>
      <c r="Y33" s="21" t="s">
        <v>7</v>
      </c>
    </row>
    <row r="34" spans="2:25" x14ac:dyDescent="0.25">
      <c r="B34" s="12"/>
    </row>
    <row r="35" spans="2:25" x14ac:dyDescent="0.25">
      <c r="L35" s="11" t="s">
        <v>8</v>
      </c>
      <c r="M35" s="22">
        <v>2270797.1</v>
      </c>
      <c r="N35" s="22">
        <v>2297838.0099999998</v>
      </c>
      <c r="O35" s="22">
        <v>2307816.0299999998</v>
      </c>
      <c r="P35" s="22">
        <v>2205973.69</v>
      </c>
      <c r="Q35" s="22">
        <v>2133706.2799999998</v>
      </c>
      <c r="R35" s="22">
        <v>2348208.15</v>
      </c>
      <c r="S35" s="22"/>
      <c r="T35" s="22"/>
      <c r="U35" s="22"/>
      <c r="V35" s="22"/>
      <c r="W35" s="22"/>
      <c r="X35" s="22"/>
      <c r="Y35" s="23">
        <v>13564339.259999998</v>
      </c>
    </row>
    <row r="36" spans="2:25" x14ac:dyDescent="0.25">
      <c r="L36" s="11" t="s">
        <v>9</v>
      </c>
      <c r="M36" s="22">
        <v>529837.24</v>
      </c>
      <c r="N36" s="22">
        <v>487299.79</v>
      </c>
      <c r="O36" s="22">
        <v>482049.1</v>
      </c>
      <c r="P36" s="22">
        <v>505278.42</v>
      </c>
      <c r="Q36" s="22">
        <v>481995.94</v>
      </c>
      <c r="R36" s="22">
        <v>567166.37</v>
      </c>
      <c r="S36" s="22"/>
      <c r="T36" s="22"/>
      <c r="U36" s="22"/>
      <c r="V36" s="22"/>
      <c r="W36" s="22"/>
      <c r="X36" s="22"/>
      <c r="Y36" s="23">
        <v>3053626.86</v>
      </c>
    </row>
    <row r="37" spans="2:25" x14ac:dyDescent="0.25">
      <c r="L37" s="11" t="s">
        <v>10</v>
      </c>
      <c r="M37" s="22">
        <v>78847862.150000006</v>
      </c>
      <c r="N37" s="22">
        <v>75685924.75</v>
      </c>
      <c r="O37" s="22">
        <v>78389784.960000008</v>
      </c>
      <c r="P37" s="22">
        <v>77142628.070000008</v>
      </c>
      <c r="Q37" s="22">
        <v>77801942.099999994</v>
      </c>
      <c r="R37" s="22">
        <v>85966099.349999994</v>
      </c>
      <c r="S37" s="22"/>
      <c r="T37" s="22"/>
      <c r="U37" s="22"/>
      <c r="V37" s="22"/>
      <c r="W37" s="22"/>
      <c r="X37" s="22"/>
      <c r="Y37" s="23">
        <v>473834241.38</v>
      </c>
    </row>
    <row r="38" spans="2:25" x14ac:dyDescent="0.25">
      <c r="L38" s="11" t="s">
        <v>11</v>
      </c>
      <c r="M38" s="22">
        <v>1480512.84</v>
      </c>
      <c r="N38" s="22">
        <v>1417441.6</v>
      </c>
      <c r="O38" s="22">
        <v>1472077.65</v>
      </c>
      <c r="P38" s="22">
        <v>1252677.1399999999</v>
      </c>
      <c r="Q38" s="22">
        <v>1158081.82</v>
      </c>
      <c r="R38" s="22">
        <v>1452843.58</v>
      </c>
      <c r="S38" s="22"/>
      <c r="T38" s="22"/>
      <c r="U38" s="22"/>
      <c r="V38" s="22"/>
      <c r="W38" s="22"/>
      <c r="X38" s="22"/>
      <c r="Y38" s="23">
        <v>8233634.6299999999</v>
      </c>
    </row>
    <row r="39" spans="2:25" x14ac:dyDescent="0.25">
      <c r="L39" s="11" t="s">
        <v>12</v>
      </c>
      <c r="M39" s="22">
        <v>2728706.96</v>
      </c>
      <c r="N39" s="22">
        <v>2635805.08</v>
      </c>
      <c r="O39" s="22">
        <v>2322085.13</v>
      </c>
      <c r="P39" s="22">
        <v>2445864.62</v>
      </c>
      <c r="Q39" s="22">
        <v>2339070.67</v>
      </c>
      <c r="R39" s="22">
        <v>2366152.33</v>
      </c>
      <c r="S39" s="22"/>
      <c r="T39" s="22"/>
      <c r="U39" s="22"/>
      <c r="V39" s="22"/>
      <c r="W39" s="22"/>
      <c r="X39" s="22"/>
      <c r="Y39" s="23">
        <v>14837684.789999999</v>
      </c>
    </row>
    <row r="40" spans="2:25" x14ac:dyDescent="0.25">
      <c r="L40" s="11" t="s">
        <v>13</v>
      </c>
      <c r="M40" s="22">
        <v>31788.37</v>
      </c>
      <c r="N40" s="22">
        <v>33706.5</v>
      </c>
      <c r="O40" s="22">
        <v>42890.27</v>
      </c>
      <c r="P40" s="22">
        <v>34896.69</v>
      </c>
      <c r="Q40" s="22">
        <v>28806.63</v>
      </c>
      <c r="R40" s="22">
        <v>19612.29</v>
      </c>
      <c r="S40" s="22"/>
      <c r="T40" s="22"/>
      <c r="U40" s="22"/>
      <c r="V40" s="22"/>
      <c r="W40" s="22"/>
      <c r="X40" s="22"/>
      <c r="Y40" s="23">
        <v>191700.75</v>
      </c>
    </row>
    <row r="41" spans="2:25" x14ac:dyDescent="0.25">
      <c r="L41" s="11" t="s">
        <v>14</v>
      </c>
      <c r="M41" s="22">
        <v>640758.59</v>
      </c>
      <c r="N41" s="22">
        <v>575153.29</v>
      </c>
      <c r="O41" s="22">
        <v>514685.69</v>
      </c>
      <c r="P41" s="22">
        <v>541856.35</v>
      </c>
      <c r="Q41" s="22">
        <v>607169.26</v>
      </c>
      <c r="R41" s="22">
        <v>574625.31999999995</v>
      </c>
      <c r="S41" s="22"/>
      <c r="T41" s="22"/>
      <c r="U41" s="22"/>
      <c r="V41" s="22"/>
      <c r="W41" s="22"/>
      <c r="X41" s="22"/>
      <c r="Y41" s="23">
        <v>3454248.4999999995</v>
      </c>
    </row>
    <row r="42" spans="2:25" x14ac:dyDescent="0.25">
      <c r="L42" s="11" t="s">
        <v>15</v>
      </c>
      <c r="M42" s="22">
        <v>926243</v>
      </c>
      <c r="N42" s="22">
        <v>953737.48</v>
      </c>
      <c r="O42" s="22">
        <v>909371.78</v>
      </c>
      <c r="P42" s="22">
        <v>1024188.69</v>
      </c>
      <c r="Q42" s="22">
        <v>908852.25</v>
      </c>
      <c r="R42" s="22">
        <v>834824.3</v>
      </c>
      <c r="S42" s="22"/>
      <c r="T42" s="22"/>
      <c r="U42" s="22"/>
      <c r="V42" s="22"/>
      <c r="W42" s="22"/>
      <c r="X42" s="22"/>
      <c r="Y42" s="23">
        <v>5557217.4999999991</v>
      </c>
    </row>
    <row r="43" spans="2:25" x14ac:dyDescent="0.25">
      <c r="L43" s="11" t="s">
        <v>16</v>
      </c>
      <c r="M43" s="22">
        <v>383388.62</v>
      </c>
      <c r="N43" s="22">
        <v>422897.96</v>
      </c>
      <c r="O43" s="22">
        <v>413359.43</v>
      </c>
      <c r="P43" s="22">
        <v>466607.89</v>
      </c>
      <c r="Q43" s="22">
        <v>375743.46</v>
      </c>
      <c r="R43" s="22">
        <v>293828.53000000003</v>
      </c>
      <c r="S43" s="22"/>
      <c r="T43" s="22"/>
      <c r="U43" s="22"/>
      <c r="V43" s="22"/>
      <c r="W43" s="22"/>
      <c r="X43" s="22"/>
      <c r="Y43" s="23">
        <v>2355825.8899999997</v>
      </c>
    </row>
    <row r="44" spans="2:25" x14ac:dyDescent="0.25">
      <c r="L44" s="11" t="s">
        <v>17</v>
      </c>
      <c r="M44" s="22">
        <v>72903.02</v>
      </c>
      <c r="N44" s="22">
        <v>48857.26</v>
      </c>
      <c r="O44" s="22">
        <v>53725.99</v>
      </c>
      <c r="P44" s="22">
        <v>83991.44</v>
      </c>
      <c r="Q44" s="22">
        <v>36225.360000000001</v>
      </c>
      <c r="R44" s="22">
        <v>50852.87</v>
      </c>
      <c r="S44" s="22"/>
      <c r="T44" s="22"/>
      <c r="U44" s="22"/>
      <c r="V44" s="22"/>
      <c r="W44" s="22"/>
      <c r="X44" s="22"/>
      <c r="Y44" s="23">
        <v>346555.94</v>
      </c>
    </row>
    <row r="45" spans="2:25" x14ac:dyDescent="0.25">
      <c r="L45" s="11" t="s">
        <v>18</v>
      </c>
      <c r="M45" s="22">
        <v>1063051.1499999999</v>
      </c>
      <c r="N45" s="22">
        <v>1091966.8</v>
      </c>
      <c r="O45" s="22">
        <v>1031594.17</v>
      </c>
      <c r="P45" s="22">
        <v>999361.46</v>
      </c>
      <c r="Q45" s="22">
        <v>909436.82</v>
      </c>
      <c r="R45" s="22">
        <v>1068065.97</v>
      </c>
      <c r="S45" s="22"/>
      <c r="T45" s="22"/>
      <c r="U45" s="22"/>
      <c r="V45" s="22"/>
      <c r="W45" s="22"/>
      <c r="X45" s="22"/>
      <c r="Y45" s="23">
        <v>6163476.3700000001</v>
      </c>
    </row>
    <row r="46" spans="2:25" x14ac:dyDescent="0.25">
      <c r="L46" s="11" t="s">
        <v>19</v>
      </c>
      <c r="M46" s="22">
        <v>60008.4</v>
      </c>
      <c r="N46" s="22">
        <v>67942.460000000006</v>
      </c>
      <c r="O46" s="22">
        <v>58116.39</v>
      </c>
      <c r="P46" s="22">
        <v>63720.78</v>
      </c>
      <c r="Q46" s="22">
        <v>50288.1</v>
      </c>
      <c r="R46" s="22">
        <v>51387.69</v>
      </c>
      <c r="S46" s="22"/>
      <c r="T46" s="22"/>
      <c r="U46" s="22"/>
      <c r="V46" s="22"/>
      <c r="W46" s="22"/>
      <c r="X46" s="22"/>
      <c r="Y46" s="23">
        <v>351463.82</v>
      </c>
    </row>
    <row r="47" spans="2:25" x14ac:dyDescent="0.25">
      <c r="L47" s="11" t="s">
        <v>20</v>
      </c>
      <c r="M47" s="22">
        <v>1251087.02</v>
      </c>
      <c r="N47" s="22">
        <v>1118074.3500000001</v>
      </c>
      <c r="O47" s="22">
        <v>1099509.98</v>
      </c>
      <c r="P47" s="22">
        <v>1005002.74</v>
      </c>
      <c r="Q47" s="22">
        <v>1087599.05</v>
      </c>
      <c r="R47" s="22">
        <v>1083438.0900000001</v>
      </c>
      <c r="S47" s="22"/>
      <c r="T47" s="22"/>
      <c r="U47" s="22"/>
      <c r="V47" s="22"/>
      <c r="W47" s="22"/>
      <c r="X47" s="22"/>
      <c r="Y47" s="23">
        <v>6644711.2299999995</v>
      </c>
    </row>
    <row r="48" spans="2:25" x14ac:dyDescent="0.25">
      <c r="L48" s="11" t="s">
        <v>21</v>
      </c>
      <c r="M48" s="22">
        <v>234799.06</v>
      </c>
      <c r="N48" s="22">
        <v>226863.64</v>
      </c>
      <c r="O48" s="22">
        <v>225824.12</v>
      </c>
      <c r="P48" s="22">
        <v>458554.13</v>
      </c>
      <c r="Q48" s="22">
        <v>434958.53</v>
      </c>
      <c r="R48" s="22">
        <v>170145.42</v>
      </c>
      <c r="S48" s="22"/>
      <c r="T48" s="22"/>
      <c r="U48" s="22"/>
      <c r="V48" s="22"/>
      <c r="W48" s="22"/>
      <c r="X48" s="22"/>
      <c r="Y48" s="23">
        <v>1751144.9000000001</v>
      </c>
    </row>
    <row r="49" spans="12:25" x14ac:dyDescent="0.25">
      <c r="L49" s="11" t="s">
        <v>22</v>
      </c>
      <c r="M49" s="22">
        <v>356140.7</v>
      </c>
      <c r="N49" s="22">
        <v>453809.61</v>
      </c>
      <c r="O49" s="22">
        <v>390963.94</v>
      </c>
      <c r="P49" s="22">
        <v>357854.01</v>
      </c>
      <c r="Q49" s="22">
        <v>447421.1</v>
      </c>
      <c r="R49" s="22">
        <v>461968.34</v>
      </c>
      <c r="S49" s="22"/>
      <c r="T49" s="22"/>
      <c r="U49" s="22"/>
      <c r="V49" s="22"/>
      <c r="W49" s="22"/>
      <c r="X49" s="22"/>
      <c r="Y49" s="23">
        <v>2468157.6999999997</v>
      </c>
    </row>
    <row r="50" spans="12:25" x14ac:dyDescent="0.25">
      <c r="L50" s="11" t="s">
        <v>23</v>
      </c>
      <c r="M50" s="22">
        <v>14967264.9</v>
      </c>
      <c r="N50" s="22">
        <v>15246077.09</v>
      </c>
      <c r="O50" s="22">
        <v>14933759.720000001</v>
      </c>
      <c r="P50" s="22">
        <v>13860111.629999999</v>
      </c>
      <c r="Q50" s="22">
        <v>13564656.109999999</v>
      </c>
      <c r="R50" s="22">
        <v>15947869.350000001</v>
      </c>
      <c r="S50" s="22"/>
      <c r="T50" s="22"/>
      <c r="U50" s="22"/>
      <c r="V50" s="22"/>
      <c r="W50" s="22"/>
      <c r="X50" s="22"/>
      <c r="Y50" s="23">
        <v>88519738.800000012</v>
      </c>
    </row>
    <row r="51" spans="12:25" x14ac:dyDescent="0.25">
      <c r="L51" s="11" t="s">
        <v>24</v>
      </c>
      <c r="M51" s="24">
        <v>450622.98</v>
      </c>
      <c r="N51" s="24">
        <v>427365.61</v>
      </c>
      <c r="O51" s="24">
        <v>597915.25</v>
      </c>
      <c r="P51" s="24">
        <v>576380.63</v>
      </c>
      <c r="Q51" s="24">
        <v>403369.51</v>
      </c>
      <c r="R51" s="24">
        <v>399855.17</v>
      </c>
      <c r="S51" s="24"/>
      <c r="T51" s="24"/>
      <c r="U51" s="24"/>
      <c r="V51" s="24"/>
      <c r="W51" s="24"/>
      <c r="X51" s="24"/>
      <c r="Y51" s="25">
        <v>2855509.1499999994</v>
      </c>
    </row>
    <row r="53" spans="12:25" x14ac:dyDescent="0.25">
      <c r="L53" t="s">
        <v>7</v>
      </c>
      <c r="M53" s="23">
        <v>106295772.10000004</v>
      </c>
      <c r="N53" s="23">
        <v>103190761.27999999</v>
      </c>
      <c r="O53" s="23">
        <v>105245529.60000001</v>
      </c>
      <c r="P53" s="23">
        <v>103024948.37999998</v>
      </c>
      <c r="Q53" s="23">
        <v>102769322.98999996</v>
      </c>
      <c r="R53" s="23">
        <v>113656943.11999999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634183277.46999991</v>
      </c>
    </row>
  </sheetData>
  <mergeCells count="2">
    <mergeCell ref="D4:E4"/>
    <mergeCell ref="H4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FD681-9576-4368-9FF6-A6D4E00E4C5A}">
  <sheetPr codeName="Sheet41"/>
  <dimension ref="A3:Z53"/>
  <sheetViews>
    <sheetView zoomScaleNormal="100" workbookViewId="0">
      <selection activeCell="F32" sqref="F32"/>
    </sheetView>
  </sheetViews>
  <sheetFormatPr defaultRowHeight="12.75" x14ac:dyDescent="0.2"/>
  <cols>
    <col min="1" max="1" width="13.85546875" style="31" customWidth="1"/>
    <col min="2" max="3" width="17.28515625" style="31" bestFit="1" customWidth="1"/>
    <col min="4" max="4" width="15.7109375" style="31" customWidth="1"/>
    <col min="5" max="5" width="10.28515625" style="31" bestFit="1" customWidth="1"/>
    <col min="6" max="7" width="17.28515625" style="31" bestFit="1" customWidth="1"/>
    <col min="8" max="8" width="15.5703125" style="31" bestFit="1" customWidth="1"/>
    <col min="9" max="9" width="9.7109375" style="31" bestFit="1" customWidth="1"/>
    <col min="10" max="11" width="9.140625" style="31"/>
    <col min="12" max="12" width="13.42578125" style="31" customWidth="1"/>
    <col min="13" max="14" width="14.42578125" style="31" bestFit="1" customWidth="1"/>
    <col min="15" max="15" width="17.140625" style="31" bestFit="1" customWidth="1"/>
    <col min="16" max="16" width="14.5703125" style="31" bestFit="1" customWidth="1"/>
    <col min="17" max="17" width="16.28515625" style="31" bestFit="1" customWidth="1"/>
    <col min="18" max="18" width="16.140625" style="31" bestFit="1" customWidth="1"/>
    <col min="19" max="19" width="14.140625" style="31" bestFit="1" customWidth="1"/>
    <col min="20" max="20" width="15.7109375" style="31" bestFit="1" customWidth="1"/>
    <col min="21" max="24" width="14.42578125" style="31" bestFit="1" customWidth="1"/>
    <col min="25" max="25" width="16" style="31" bestFit="1" customWidth="1"/>
    <col min="26" max="16384" width="9.140625" style="31"/>
  </cols>
  <sheetData>
    <row r="3" spans="1:26" x14ac:dyDescent="0.2">
      <c r="L3" s="38" t="s">
        <v>0</v>
      </c>
    </row>
    <row r="4" spans="1:26" x14ac:dyDescent="0.2">
      <c r="B4" s="49" t="s">
        <v>1</v>
      </c>
      <c r="C4" s="49" t="s">
        <v>2</v>
      </c>
      <c r="D4" s="48" t="s">
        <v>3</v>
      </c>
      <c r="E4" s="48"/>
      <c r="F4" s="49" t="s">
        <v>1</v>
      </c>
      <c r="G4" s="49" t="s">
        <v>2</v>
      </c>
      <c r="H4" s="48" t="s">
        <v>3</v>
      </c>
      <c r="I4" s="48"/>
    </row>
    <row r="5" spans="1:26" x14ac:dyDescent="0.2">
      <c r="B5" s="48"/>
      <c r="C5" s="48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6" ht="13.5" thickBot="1" x14ac:dyDescent="0.25">
      <c r="B6" s="47" t="s">
        <v>35</v>
      </c>
      <c r="C6" s="46">
        <v>44927</v>
      </c>
      <c r="D6" s="47" t="s">
        <v>4</v>
      </c>
      <c r="E6" s="47" t="s">
        <v>5</v>
      </c>
      <c r="F6" s="47" t="s">
        <v>6</v>
      </c>
      <c r="G6" s="47" t="s">
        <v>6</v>
      </c>
      <c r="H6" s="47" t="s">
        <v>4</v>
      </c>
      <c r="I6" s="47" t="s">
        <v>5</v>
      </c>
      <c r="L6" s="39"/>
      <c r="M6" s="46">
        <v>44743</v>
      </c>
      <c r="N6" s="46">
        <v>44774</v>
      </c>
      <c r="O6" s="46">
        <v>44805</v>
      </c>
      <c r="P6" s="46">
        <v>44835</v>
      </c>
      <c r="Q6" s="46">
        <v>44866</v>
      </c>
      <c r="R6" s="46">
        <v>44896</v>
      </c>
      <c r="S6" s="46">
        <v>44927</v>
      </c>
      <c r="T6" s="46">
        <v>44958</v>
      </c>
      <c r="U6" s="46">
        <v>44986</v>
      </c>
      <c r="V6" s="46">
        <v>45017</v>
      </c>
      <c r="W6" s="46">
        <v>45047</v>
      </c>
      <c r="X6" s="46">
        <v>45078</v>
      </c>
      <c r="Y6" s="45" t="s">
        <v>7</v>
      </c>
      <c r="Z6" s="44"/>
    </row>
    <row r="7" spans="1:26" x14ac:dyDescent="0.2">
      <c r="C7" s="43"/>
      <c r="L7" s="39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2"/>
    </row>
    <row r="8" spans="1:26" ht="15" x14ac:dyDescent="0.25">
      <c r="A8" s="31" t="s">
        <v>8</v>
      </c>
      <c r="B8" s="34">
        <v>1788969.59</v>
      </c>
      <c r="C8" s="40">
        <v>1723345.67</v>
      </c>
      <c r="D8" s="34">
        <v>65623.920000000158</v>
      </c>
      <c r="E8" s="14">
        <v>3.807937150531162E-2</v>
      </c>
      <c r="F8" s="34">
        <v>15353308.849999998</v>
      </c>
      <c r="G8" s="34">
        <v>14230306.110000001</v>
      </c>
      <c r="H8" s="34">
        <v>1123002.7399999965</v>
      </c>
      <c r="I8" s="14">
        <v>7.8916274275423609E-2</v>
      </c>
      <c r="L8" s="39" t="s">
        <v>8</v>
      </c>
      <c r="M8" s="40">
        <v>2107717.1800000002</v>
      </c>
      <c r="N8" s="40">
        <v>2150688.35</v>
      </c>
      <c r="O8" s="40">
        <v>2135646.39</v>
      </c>
      <c r="P8" s="40">
        <v>2082706.72</v>
      </c>
      <c r="Q8" s="40">
        <v>1930162.68</v>
      </c>
      <c r="R8" s="40">
        <v>2100039.12</v>
      </c>
      <c r="S8" s="40">
        <v>1723345.67</v>
      </c>
      <c r="T8" s="40">
        <v>1673565.8</v>
      </c>
      <c r="U8" s="40">
        <v>1963856.59</v>
      </c>
      <c r="V8" s="40">
        <v>2133286.79</v>
      </c>
      <c r="W8" s="40">
        <v>2195082.71</v>
      </c>
      <c r="X8" s="40">
        <v>2314130.4300000002</v>
      </c>
      <c r="Y8" s="40">
        <v>24510228.430000003</v>
      </c>
    </row>
    <row r="9" spans="1:26" ht="15" x14ac:dyDescent="0.25">
      <c r="A9" s="31" t="s">
        <v>9</v>
      </c>
      <c r="B9" s="34">
        <v>459746.36</v>
      </c>
      <c r="C9" s="40">
        <v>447086.93</v>
      </c>
      <c r="D9" s="34">
        <v>12659.429999999993</v>
      </c>
      <c r="E9" s="14">
        <v>2.8315365873030539E-2</v>
      </c>
      <c r="F9" s="34">
        <v>3513373.2199999997</v>
      </c>
      <c r="G9" s="34">
        <v>3513090.41</v>
      </c>
      <c r="H9" s="34">
        <v>282.80999999959022</v>
      </c>
      <c r="I9" s="14">
        <v>8.0501771088661002E-5</v>
      </c>
      <c r="L9" s="39" t="s">
        <v>9</v>
      </c>
      <c r="M9" s="40">
        <v>443329.81</v>
      </c>
      <c r="N9" s="40">
        <v>533585.35</v>
      </c>
      <c r="O9" s="40">
        <v>519436.91</v>
      </c>
      <c r="P9" s="40">
        <v>525373.22</v>
      </c>
      <c r="Q9" s="40">
        <v>484475.94</v>
      </c>
      <c r="R9" s="40">
        <v>559802.25</v>
      </c>
      <c r="S9" s="40">
        <v>447086.93</v>
      </c>
      <c r="T9" s="40">
        <v>444523.65</v>
      </c>
      <c r="U9" s="40">
        <v>558476.6</v>
      </c>
      <c r="V9" s="40">
        <v>501053.98</v>
      </c>
      <c r="W9" s="40">
        <v>523757.12</v>
      </c>
      <c r="X9" s="40">
        <v>507817.95</v>
      </c>
      <c r="Y9" s="40">
        <v>6048719.7100000009</v>
      </c>
    </row>
    <row r="10" spans="1:26" ht="15" x14ac:dyDescent="0.25">
      <c r="A10" s="31" t="s">
        <v>10</v>
      </c>
      <c r="B10" s="34">
        <v>73734101.949999988</v>
      </c>
      <c r="C10" s="40">
        <v>71030362.039999992</v>
      </c>
      <c r="D10" s="34">
        <v>2703739.9099999964</v>
      </c>
      <c r="E10" s="14">
        <v>3.8064566086224001E-2</v>
      </c>
      <c r="F10" s="34">
        <v>547568343.32999992</v>
      </c>
      <c r="G10" s="34">
        <v>533540671.56999993</v>
      </c>
      <c r="H10" s="34">
        <v>14027671.75999999</v>
      </c>
      <c r="I10" s="14">
        <v>2.6291663424124877E-2</v>
      </c>
      <c r="L10" s="39" t="s">
        <v>10</v>
      </c>
      <c r="M10" s="40">
        <v>73193818.680000007</v>
      </c>
      <c r="N10" s="40">
        <v>74280480.099999994</v>
      </c>
      <c r="O10" s="40">
        <v>78431528.030000001</v>
      </c>
      <c r="P10" s="40">
        <v>76873277.469999999</v>
      </c>
      <c r="Q10" s="40">
        <v>74802467.359999999</v>
      </c>
      <c r="R10" s="40">
        <v>84928737.890000001</v>
      </c>
      <c r="S10" s="40">
        <v>71030362.039999992</v>
      </c>
      <c r="T10" s="40">
        <v>68311792.719999999</v>
      </c>
      <c r="U10" s="40">
        <v>79985394.010000005</v>
      </c>
      <c r="V10" s="40">
        <v>74209640.060000002</v>
      </c>
      <c r="W10" s="40">
        <v>80922633.800000012</v>
      </c>
      <c r="X10" s="40">
        <v>76129274.439999998</v>
      </c>
      <c r="Y10" s="40">
        <v>913099406.5999999</v>
      </c>
    </row>
    <row r="11" spans="1:26" ht="15" x14ac:dyDescent="0.25">
      <c r="A11" s="31" t="s">
        <v>11</v>
      </c>
      <c r="B11" s="34">
        <v>1070542.96</v>
      </c>
      <c r="C11" s="40">
        <v>1087170.92</v>
      </c>
      <c r="D11" s="34">
        <v>-16627.959999999963</v>
      </c>
      <c r="E11" s="14">
        <v>-1.5294706374228592E-2</v>
      </c>
      <c r="F11" s="34">
        <v>9304177.5899999999</v>
      </c>
      <c r="G11" s="34">
        <v>9076815.6999999993</v>
      </c>
      <c r="H11" s="34">
        <v>227361.8900000006</v>
      </c>
      <c r="I11" s="14">
        <v>2.5048640130481067E-2</v>
      </c>
      <c r="L11" s="39" t="s">
        <v>11</v>
      </c>
      <c r="M11" s="40">
        <v>1429154.24</v>
      </c>
      <c r="N11" s="40">
        <v>1402230.23</v>
      </c>
      <c r="O11" s="40">
        <v>1421166.06</v>
      </c>
      <c r="P11" s="40">
        <v>1242304.17</v>
      </c>
      <c r="Q11" s="40">
        <v>1151087.1499999999</v>
      </c>
      <c r="R11" s="40">
        <v>1343702.93</v>
      </c>
      <c r="S11" s="40">
        <v>1087170.92</v>
      </c>
      <c r="T11" s="40">
        <v>1000201.98</v>
      </c>
      <c r="U11" s="40">
        <v>1176656.58</v>
      </c>
      <c r="V11" s="40">
        <v>1079055.7</v>
      </c>
      <c r="W11" s="40">
        <v>1200153.3799999999</v>
      </c>
      <c r="X11" s="40">
        <v>1372438.62</v>
      </c>
      <c r="Y11" s="40">
        <v>14905321.960000001</v>
      </c>
    </row>
    <row r="12" spans="1:26" ht="15" x14ac:dyDescent="0.25">
      <c r="A12" s="31" t="s">
        <v>12</v>
      </c>
      <c r="B12" s="34">
        <v>2346285.5099999998</v>
      </c>
      <c r="C12" s="40">
        <v>2144770.17</v>
      </c>
      <c r="D12" s="34">
        <v>201515.33999999985</v>
      </c>
      <c r="E12" s="14">
        <v>9.3956612609918874E-2</v>
      </c>
      <c r="F12" s="34">
        <v>17183970.299999997</v>
      </c>
      <c r="G12" s="34">
        <v>16263116.619999999</v>
      </c>
      <c r="H12" s="34">
        <v>920853.67999999784</v>
      </c>
      <c r="I12" s="14">
        <v>5.6622214641660604E-2</v>
      </c>
      <c r="L12" s="39" t="s">
        <v>12</v>
      </c>
      <c r="M12" s="40">
        <v>2329535.92</v>
      </c>
      <c r="N12" s="40">
        <v>2491168.1800000002</v>
      </c>
      <c r="O12" s="40">
        <v>2415290.77</v>
      </c>
      <c r="P12" s="40">
        <v>2271709.48</v>
      </c>
      <c r="Q12" s="40">
        <v>2325453.7799999998</v>
      </c>
      <c r="R12" s="40">
        <v>2285188.3199999998</v>
      </c>
      <c r="S12" s="40">
        <v>2144770.17</v>
      </c>
      <c r="T12" s="40">
        <v>2026149.08</v>
      </c>
      <c r="U12" s="40">
        <v>2388460.66</v>
      </c>
      <c r="V12" s="40">
        <v>2061970.71</v>
      </c>
      <c r="W12" s="40">
        <v>2425652.7200000002</v>
      </c>
      <c r="X12" s="40">
        <v>2215353.9700000002</v>
      </c>
      <c r="Y12" s="40">
        <v>27380703.759999998</v>
      </c>
    </row>
    <row r="13" spans="1:26" ht="15" x14ac:dyDescent="0.25">
      <c r="A13" s="31" t="s">
        <v>13</v>
      </c>
      <c r="B13" s="34">
        <v>28858.36</v>
      </c>
      <c r="C13" s="40">
        <v>48855.92</v>
      </c>
      <c r="D13" s="34">
        <v>-19997.559999999998</v>
      </c>
      <c r="E13" s="14">
        <v>-0.40931702851977814</v>
      </c>
      <c r="F13" s="34">
        <v>220559.11</v>
      </c>
      <c r="G13" s="34">
        <v>262546.15999999997</v>
      </c>
      <c r="H13" s="34">
        <v>-41987.049999999988</v>
      </c>
      <c r="I13" s="14">
        <v>-0.15992254466795475</v>
      </c>
      <c r="L13" s="39" t="s">
        <v>13</v>
      </c>
      <c r="M13" s="40">
        <v>34466.92</v>
      </c>
      <c r="N13" s="40">
        <v>38270.6</v>
      </c>
      <c r="O13" s="40">
        <v>27492.28</v>
      </c>
      <c r="P13" s="40">
        <v>50868.959999999999</v>
      </c>
      <c r="Q13" s="40">
        <v>33467</v>
      </c>
      <c r="R13" s="40">
        <v>29124.48</v>
      </c>
      <c r="S13" s="40">
        <v>48855.92</v>
      </c>
      <c r="T13" s="40">
        <v>31621.3</v>
      </c>
      <c r="U13" s="40">
        <v>31436.12</v>
      </c>
      <c r="V13" s="40">
        <v>34257.83</v>
      </c>
      <c r="W13" s="40">
        <v>32138.78</v>
      </c>
      <c r="X13" s="40">
        <v>73738.759999999995</v>
      </c>
      <c r="Y13" s="40">
        <v>465738.94999999995</v>
      </c>
    </row>
    <row r="14" spans="1:26" ht="15" x14ac:dyDescent="0.25">
      <c r="A14" s="31" t="s">
        <v>14</v>
      </c>
      <c r="B14" s="34">
        <v>716930.92</v>
      </c>
      <c r="C14" s="40">
        <v>498507.96</v>
      </c>
      <c r="D14" s="34">
        <v>218422.96000000002</v>
      </c>
      <c r="E14" s="14">
        <v>0.43815340481223208</v>
      </c>
      <c r="F14" s="34">
        <v>4171179.4199999995</v>
      </c>
      <c r="G14" s="34">
        <v>3587118.34</v>
      </c>
      <c r="H14" s="34">
        <v>584061.07999999961</v>
      </c>
      <c r="I14" s="14">
        <v>0.16282180420063858</v>
      </c>
      <c r="L14" s="39" t="s">
        <v>14</v>
      </c>
      <c r="M14" s="40">
        <v>482374.06</v>
      </c>
      <c r="N14" s="40">
        <v>469930.58</v>
      </c>
      <c r="O14" s="40">
        <v>451699.89</v>
      </c>
      <c r="P14" s="40">
        <v>476791.61</v>
      </c>
      <c r="Q14" s="40">
        <v>454451.49</v>
      </c>
      <c r="R14" s="40">
        <v>753362.75</v>
      </c>
      <c r="S14" s="40">
        <v>498507.96</v>
      </c>
      <c r="T14" s="40">
        <v>501833.01</v>
      </c>
      <c r="U14" s="40">
        <v>591913.53</v>
      </c>
      <c r="V14" s="40">
        <v>655178.31000000006</v>
      </c>
      <c r="W14" s="40">
        <v>544439.99</v>
      </c>
      <c r="X14" s="40">
        <v>355850.69</v>
      </c>
      <c r="Y14" s="40">
        <v>6236333.8700000001</v>
      </c>
    </row>
    <row r="15" spans="1:26" ht="15" x14ac:dyDescent="0.25">
      <c r="A15" s="31" t="s">
        <v>15</v>
      </c>
      <c r="B15" s="34">
        <v>751783.14</v>
      </c>
      <c r="C15" s="40">
        <v>855356.42</v>
      </c>
      <c r="D15" s="34">
        <v>-103573.28000000003</v>
      </c>
      <c r="E15" s="14">
        <v>-0.12108786182957512</v>
      </c>
      <c r="F15" s="34">
        <v>6309000.6399999987</v>
      </c>
      <c r="G15" s="34">
        <v>5919350.8500000006</v>
      </c>
      <c r="H15" s="34">
        <v>389649.78999999817</v>
      </c>
      <c r="I15" s="14">
        <v>6.5826439397488681E-2</v>
      </c>
      <c r="L15" s="39" t="s">
        <v>15</v>
      </c>
      <c r="M15" s="40">
        <v>762668.97</v>
      </c>
      <c r="N15" s="40">
        <v>896717.02</v>
      </c>
      <c r="O15" s="40">
        <v>926484.24</v>
      </c>
      <c r="P15" s="40">
        <v>879761.02</v>
      </c>
      <c r="Q15" s="40">
        <v>775173.57</v>
      </c>
      <c r="R15" s="40">
        <v>823189.61</v>
      </c>
      <c r="S15" s="40">
        <v>855356.42</v>
      </c>
      <c r="T15" s="40">
        <v>751010.77</v>
      </c>
      <c r="U15" s="40">
        <v>864114.63</v>
      </c>
      <c r="V15" s="40">
        <v>915341.5</v>
      </c>
      <c r="W15" s="40">
        <v>992581.34</v>
      </c>
      <c r="X15" s="40">
        <v>1068622.3899999999</v>
      </c>
      <c r="Y15" s="40">
        <v>10511021.48</v>
      </c>
    </row>
    <row r="16" spans="1:26" ht="15" x14ac:dyDescent="0.25">
      <c r="A16" s="31" t="s">
        <v>16</v>
      </c>
      <c r="B16" s="34">
        <v>596773.68999999994</v>
      </c>
      <c r="C16" s="40">
        <v>305708.55</v>
      </c>
      <c r="D16" s="34">
        <v>291065.13999999996</v>
      </c>
      <c r="E16" s="14">
        <v>0.95210009664433648</v>
      </c>
      <c r="F16" s="34">
        <v>2952599.5799999996</v>
      </c>
      <c r="G16" s="34">
        <v>2556298.79</v>
      </c>
      <c r="H16" s="34">
        <v>396300.78999999957</v>
      </c>
      <c r="I16" s="14">
        <v>0.15502913491579737</v>
      </c>
      <c r="L16" s="39" t="s">
        <v>16</v>
      </c>
      <c r="M16" s="40">
        <v>407718.95</v>
      </c>
      <c r="N16" s="40">
        <v>381906.69</v>
      </c>
      <c r="O16" s="40">
        <v>352835.52</v>
      </c>
      <c r="P16" s="40">
        <v>420987.26</v>
      </c>
      <c r="Q16" s="40">
        <v>378765.69</v>
      </c>
      <c r="R16" s="40">
        <v>308376.13</v>
      </c>
      <c r="S16" s="40">
        <v>305708.55</v>
      </c>
      <c r="T16" s="40">
        <v>312724.15999999997</v>
      </c>
      <c r="U16" s="40">
        <v>379777.05</v>
      </c>
      <c r="V16" s="40">
        <v>306884.02</v>
      </c>
      <c r="W16" s="40">
        <v>378605.1</v>
      </c>
      <c r="X16" s="40">
        <v>532603.9</v>
      </c>
      <c r="Y16" s="40">
        <v>4466893.0200000005</v>
      </c>
    </row>
    <row r="17" spans="1:25" ht="15" x14ac:dyDescent="0.25">
      <c r="A17" s="31" t="s">
        <v>17</v>
      </c>
      <c r="B17" s="34">
        <v>31692.79</v>
      </c>
      <c r="C17" s="40">
        <v>42448.29</v>
      </c>
      <c r="D17" s="34">
        <v>-10755.5</v>
      </c>
      <c r="E17" s="14">
        <v>-0.25337887580394874</v>
      </c>
      <c r="F17" s="34">
        <v>378248.73</v>
      </c>
      <c r="G17" s="34">
        <v>306435.12999999995</v>
      </c>
      <c r="H17" s="34">
        <v>71813.600000000035</v>
      </c>
      <c r="I17" s="14">
        <v>0.2343517207051295</v>
      </c>
      <c r="L17" s="39" t="s">
        <v>17</v>
      </c>
      <c r="M17" s="40">
        <v>43681.61</v>
      </c>
      <c r="N17" s="40">
        <v>46898.34</v>
      </c>
      <c r="O17" s="40">
        <v>51066.68</v>
      </c>
      <c r="P17" s="40">
        <v>40649.72</v>
      </c>
      <c r="Q17" s="40">
        <v>40558.43</v>
      </c>
      <c r="R17" s="40">
        <v>41132.06</v>
      </c>
      <c r="S17" s="40">
        <v>42448.29</v>
      </c>
      <c r="T17" s="40">
        <v>32892.910000000003</v>
      </c>
      <c r="U17" s="40">
        <v>61615.33</v>
      </c>
      <c r="V17" s="40">
        <v>34518.15</v>
      </c>
      <c r="W17" s="40">
        <v>45592.47</v>
      </c>
      <c r="X17" s="40">
        <v>43229.97</v>
      </c>
      <c r="Y17" s="40">
        <v>524283.95999999996</v>
      </c>
    </row>
    <row r="18" spans="1:25" ht="15" x14ac:dyDescent="0.25">
      <c r="A18" s="31" t="s">
        <v>18</v>
      </c>
      <c r="B18" s="34">
        <v>861134.5</v>
      </c>
      <c r="C18" s="40">
        <v>865255.94</v>
      </c>
      <c r="D18" s="34">
        <v>-4121.4399999999441</v>
      </c>
      <c r="E18" s="14">
        <v>-4.7632611455980809E-3</v>
      </c>
      <c r="F18" s="34">
        <v>7024610.8700000001</v>
      </c>
      <c r="G18" s="34">
        <v>6571705.6799999997</v>
      </c>
      <c r="H18" s="34">
        <v>452905.19000000041</v>
      </c>
      <c r="I18" s="14">
        <v>6.8917448841074758E-2</v>
      </c>
      <c r="L18" s="39" t="s">
        <v>18</v>
      </c>
      <c r="M18" s="40">
        <v>925825.41</v>
      </c>
      <c r="N18" s="40">
        <v>967370.76</v>
      </c>
      <c r="O18" s="40">
        <v>917865.01</v>
      </c>
      <c r="P18" s="40">
        <v>879478.66</v>
      </c>
      <c r="Q18" s="40">
        <v>902072.54</v>
      </c>
      <c r="R18" s="40">
        <v>1113837.3600000001</v>
      </c>
      <c r="S18" s="40">
        <v>865255.94</v>
      </c>
      <c r="T18" s="40">
        <v>854085.7</v>
      </c>
      <c r="U18" s="40">
        <v>1062894.83</v>
      </c>
      <c r="V18" s="40">
        <v>1087797.53</v>
      </c>
      <c r="W18" s="40">
        <v>1049597.8400000001</v>
      </c>
      <c r="X18" s="40">
        <v>1054625.27</v>
      </c>
      <c r="Y18" s="40">
        <v>11680706.85</v>
      </c>
    </row>
    <row r="19" spans="1:25" ht="15" x14ac:dyDescent="0.25">
      <c r="A19" s="31" t="s">
        <v>19</v>
      </c>
      <c r="B19" s="34">
        <v>47396.84</v>
      </c>
      <c r="C19" s="40">
        <v>66630.509999999995</v>
      </c>
      <c r="D19" s="34">
        <v>-19233.669999999998</v>
      </c>
      <c r="E19" s="14">
        <v>-0.28866160562180898</v>
      </c>
      <c r="F19" s="34">
        <v>398860.66000000003</v>
      </c>
      <c r="G19" s="34">
        <v>489053.05</v>
      </c>
      <c r="H19" s="34">
        <v>-90192.389999999956</v>
      </c>
      <c r="I19" s="14">
        <v>-0.18442250794673493</v>
      </c>
      <c r="L19" s="39" t="s">
        <v>19</v>
      </c>
      <c r="M19" s="40">
        <v>72227.360000000001</v>
      </c>
      <c r="N19" s="40">
        <v>63392.160000000003</v>
      </c>
      <c r="O19" s="40">
        <v>75512.81</v>
      </c>
      <c r="P19" s="40">
        <v>81287.23</v>
      </c>
      <c r="Q19" s="40">
        <v>66685.37</v>
      </c>
      <c r="R19" s="40">
        <v>63317.61</v>
      </c>
      <c r="S19" s="40">
        <v>66630.509999999995</v>
      </c>
      <c r="T19" s="40">
        <v>58623.839999999997</v>
      </c>
      <c r="U19" s="40">
        <v>63515.08</v>
      </c>
      <c r="V19" s="40">
        <v>93856.23</v>
      </c>
      <c r="W19" s="40">
        <v>75026.8</v>
      </c>
      <c r="X19" s="40">
        <v>59625.63</v>
      </c>
      <c r="Y19" s="40">
        <v>839700.63</v>
      </c>
    </row>
    <row r="20" spans="1:25" ht="15" x14ac:dyDescent="0.25">
      <c r="A20" s="31" t="s">
        <v>20</v>
      </c>
      <c r="B20" s="34">
        <v>1013562.64</v>
      </c>
      <c r="C20" s="40">
        <v>996806.93</v>
      </c>
      <c r="D20" s="34">
        <v>16755.709999999963</v>
      </c>
      <c r="E20" s="14">
        <v>1.6809383538294583E-2</v>
      </c>
      <c r="F20" s="34">
        <v>7658273.8699999992</v>
      </c>
      <c r="G20" s="34">
        <v>7691167.0900000008</v>
      </c>
      <c r="H20" s="34">
        <v>-32893.220000001602</v>
      </c>
      <c r="I20" s="14">
        <v>-4.2767527496274426E-3</v>
      </c>
      <c r="L20" s="39" t="s">
        <v>20</v>
      </c>
      <c r="M20" s="40">
        <v>1058750.6000000001</v>
      </c>
      <c r="N20" s="40">
        <v>1119273.79</v>
      </c>
      <c r="O20" s="40">
        <v>1145025.3</v>
      </c>
      <c r="P20" s="40">
        <v>1115395.45</v>
      </c>
      <c r="Q20" s="40">
        <v>1097053.31</v>
      </c>
      <c r="R20" s="40">
        <v>1158861.71</v>
      </c>
      <c r="S20" s="40">
        <v>996806.93</v>
      </c>
      <c r="T20" s="40">
        <v>985099.93</v>
      </c>
      <c r="U20" s="40">
        <v>1219088.6000000001</v>
      </c>
      <c r="V20" s="40">
        <v>1156924.49</v>
      </c>
      <c r="W20" s="40">
        <v>1303320.52</v>
      </c>
      <c r="X20" s="40">
        <v>1297783.6100000001</v>
      </c>
      <c r="Y20" s="40">
        <v>13653384.24</v>
      </c>
    </row>
    <row r="21" spans="1:25" ht="15" x14ac:dyDescent="0.25">
      <c r="A21" s="31" t="s">
        <v>21</v>
      </c>
      <c r="B21" s="34">
        <v>196037.34</v>
      </c>
      <c r="C21" s="40">
        <v>244756.93</v>
      </c>
      <c r="D21" s="34">
        <v>-48719.59</v>
      </c>
      <c r="E21" s="14">
        <v>-0.19905295429224415</v>
      </c>
      <c r="F21" s="34">
        <v>1947182.2400000002</v>
      </c>
      <c r="G21" s="34">
        <v>1583613.74</v>
      </c>
      <c r="H21" s="34">
        <v>363568.50000000023</v>
      </c>
      <c r="I21" s="14">
        <v>0.22958155187514365</v>
      </c>
      <c r="L21" s="39" t="s">
        <v>21</v>
      </c>
      <c r="M21" s="40">
        <v>219019.51999999999</v>
      </c>
      <c r="N21" s="40">
        <v>266757.14</v>
      </c>
      <c r="O21" s="40">
        <v>185378.03</v>
      </c>
      <c r="P21" s="40">
        <v>186090.77</v>
      </c>
      <c r="Q21" s="40">
        <v>267693.81</v>
      </c>
      <c r="R21" s="40">
        <v>213917.54</v>
      </c>
      <c r="S21" s="40">
        <v>244756.93</v>
      </c>
      <c r="T21" s="40">
        <v>193850.11</v>
      </c>
      <c r="U21" s="40">
        <v>196981.14</v>
      </c>
      <c r="V21" s="40">
        <v>210238.34</v>
      </c>
      <c r="W21" s="40">
        <v>326729.99</v>
      </c>
      <c r="X21" s="40">
        <v>162725.32</v>
      </c>
      <c r="Y21" s="40">
        <v>2674138.64</v>
      </c>
    </row>
    <row r="22" spans="1:25" ht="15" x14ac:dyDescent="0.25">
      <c r="A22" s="31" t="s">
        <v>22</v>
      </c>
      <c r="B22" s="34">
        <v>365644.36</v>
      </c>
      <c r="C22" s="40">
        <v>346645.43</v>
      </c>
      <c r="D22" s="34">
        <v>18998.929999999993</v>
      </c>
      <c r="E22" s="14">
        <v>5.4807963283981541E-2</v>
      </c>
      <c r="F22" s="34">
        <v>2833802.0599999996</v>
      </c>
      <c r="G22" s="34">
        <v>3218238.4500000007</v>
      </c>
      <c r="H22" s="34">
        <v>-384436.39000000106</v>
      </c>
      <c r="I22" s="14">
        <v>-0.119455533197051</v>
      </c>
      <c r="L22" s="39" t="s">
        <v>22</v>
      </c>
      <c r="M22" s="40">
        <v>383583.16</v>
      </c>
      <c r="N22" s="40">
        <v>438541.6</v>
      </c>
      <c r="O22" s="40">
        <v>462775.13</v>
      </c>
      <c r="P22" s="40">
        <v>469753.09</v>
      </c>
      <c r="Q22" s="40">
        <v>428653.19</v>
      </c>
      <c r="R22" s="40">
        <v>688286.85</v>
      </c>
      <c r="S22" s="40">
        <v>346645.43</v>
      </c>
      <c r="T22" s="40">
        <v>409893.79</v>
      </c>
      <c r="U22" s="40">
        <v>98068.09</v>
      </c>
      <c r="V22" s="40">
        <v>358972.73</v>
      </c>
      <c r="W22" s="40">
        <v>394490.78</v>
      </c>
      <c r="X22" s="40">
        <v>521642.16</v>
      </c>
      <c r="Y22" s="40">
        <v>5001306.0000000009</v>
      </c>
    </row>
    <row r="23" spans="1:25" ht="15" x14ac:dyDescent="0.25">
      <c r="A23" s="31" t="s">
        <v>23</v>
      </c>
      <c r="B23" s="34">
        <v>11873709.65</v>
      </c>
      <c r="C23" s="40">
        <v>12114468.689999999</v>
      </c>
      <c r="D23" s="34">
        <v>-240759.03999999911</v>
      </c>
      <c r="E23" s="14">
        <v>-1.9873677183939224E-2</v>
      </c>
      <c r="F23" s="34">
        <v>100393448.45000002</v>
      </c>
      <c r="G23" s="34">
        <v>99763779.709999993</v>
      </c>
      <c r="H23" s="34">
        <v>629668.74000002444</v>
      </c>
      <c r="I23" s="14">
        <v>6.3115966719623851E-3</v>
      </c>
      <c r="L23" s="39" t="s">
        <v>23</v>
      </c>
      <c r="M23" s="40">
        <v>14401276.42</v>
      </c>
      <c r="N23" s="40">
        <v>15022470.060000001</v>
      </c>
      <c r="O23" s="40">
        <v>15022783.470000001</v>
      </c>
      <c r="P23" s="40">
        <v>14411965.859999999</v>
      </c>
      <c r="Q23" s="40">
        <v>13458585.190000001</v>
      </c>
      <c r="R23" s="40">
        <v>15332230.02</v>
      </c>
      <c r="S23" s="40">
        <v>12114468.689999999</v>
      </c>
      <c r="T23" s="40">
        <v>11566303.08</v>
      </c>
      <c r="U23" s="40">
        <v>12007562.949999999</v>
      </c>
      <c r="V23" s="40">
        <v>13371089.720000001</v>
      </c>
      <c r="W23" s="40">
        <v>14290824.520000001</v>
      </c>
      <c r="X23" s="40">
        <v>14558762.039999999</v>
      </c>
      <c r="Y23" s="40">
        <v>165558322.02000001</v>
      </c>
    </row>
    <row r="24" spans="1:25" ht="15" x14ac:dyDescent="0.25">
      <c r="A24" s="31" t="s">
        <v>24</v>
      </c>
      <c r="B24" s="34">
        <v>371413.59</v>
      </c>
      <c r="C24" s="40">
        <v>343768.7</v>
      </c>
      <c r="D24" s="34">
        <v>27644.890000000014</v>
      </c>
      <c r="E24" s="16">
        <v>8.0417123490300349E-2</v>
      </c>
      <c r="F24" s="34">
        <v>3226922.7399999993</v>
      </c>
      <c r="G24" s="34">
        <v>2868932.49</v>
      </c>
      <c r="H24" s="34">
        <v>357990.24999999907</v>
      </c>
      <c r="I24" s="16">
        <v>0.12478169188289231</v>
      </c>
      <c r="L24" s="39" t="s">
        <v>24</v>
      </c>
      <c r="M24" s="40">
        <v>370493.04</v>
      </c>
      <c r="N24" s="40">
        <v>374131.13</v>
      </c>
      <c r="O24" s="40">
        <v>474654.06</v>
      </c>
      <c r="P24" s="40">
        <v>417142.13</v>
      </c>
      <c r="Q24" s="40">
        <v>394725</v>
      </c>
      <c r="R24" s="40">
        <v>494018.43</v>
      </c>
      <c r="S24" s="40">
        <v>343768.7</v>
      </c>
      <c r="T24" s="40">
        <v>544235.22</v>
      </c>
      <c r="U24" s="40">
        <v>385725.23</v>
      </c>
      <c r="V24" s="40">
        <v>465992.63</v>
      </c>
      <c r="W24" s="40">
        <v>478386.2</v>
      </c>
      <c r="X24" s="40">
        <v>420244.78</v>
      </c>
      <c r="Y24" s="40">
        <v>5163516.5500000007</v>
      </c>
    </row>
    <row r="25" spans="1:25" ht="15" x14ac:dyDescent="0.25">
      <c r="B25" s="34"/>
      <c r="C25" s="41"/>
      <c r="E25" s="14"/>
      <c r="F25" s="34"/>
      <c r="G25" s="34"/>
      <c r="H25" s="34"/>
      <c r="I25" s="14"/>
      <c r="L25" s="39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39"/>
    </row>
    <row r="26" spans="1:25" ht="15.75" thickBot="1" x14ac:dyDescent="0.3">
      <c r="A26" s="31" t="s">
        <v>7</v>
      </c>
      <c r="B26" s="37">
        <v>96254584.190000013</v>
      </c>
      <c r="C26" s="40">
        <v>93161946.000000015</v>
      </c>
      <c r="D26" s="37">
        <v>3092638.1899999976</v>
      </c>
      <c r="E26" s="19">
        <v>3.3196367430967974E-2</v>
      </c>
      <c r="F26" s="37">
        <v>730437861.65999997</v>
      </c>
      <c r="G26" s="37">
        <v>711442239.88999999</v>
      </c>
      <c r="H26" s="37">
        <v>18995621.770000007</v>
      </c>
      <c r="I26" s="19">
        <v>2.6700160188600833E-2</v>
      </c>
      <c r="L26" s="39" t="s">
        <v>7</v>
      </c>
      <c r="M26" s="40">
        <v>98665641.849999994</v>
      </c>
      <c r="N26" s="40">
        <v>100943812.08</v>
      </c>
      <c r="O26" s="40">
        <v>105016640.58</v>
      </c>
      <c r="P26" s="40">
        <v>102425542.81999999</v>
      </c>
      <c r="Q26" s="40">
        <v>98991531.500000015</v>
      </c>
      <c r="R26" s="40">
        <v>112237125.06</v>
      </c>
      <c r="S26" s="40">
        <v>93161946.000000015</v>
      </c>
      <c r="T26" s="40">
        <v>89698407.050000012</v>
      </c>
      <c r="U26" s="40">
        <v>103035537.02</v>
      </c>
      <c r="V26" s="40">
        <v>98676058.719999999</v>
      </c>
      <c r="W26" s="40">
        <v>107179014.05999999</v>
      </c>
      <c r="X26" s="40">
        <v>102688469.92999998</v>
      </c>
      <c r="Y26" s="40">
        <v>1212719726.6700001</v>
      </c>
    </row>
    <row r="27" spans="1:25" ht="13.5" thickTop="1" x14ac:dyDescent="0.2"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:25" x14ac:dyDescent="0.2">
      <c r="A28" s="31" t="s">
        <v>25</v>
      </c>
      <c r="B28" s="34">
        <v>21680827.609999999</v>
      </c>
    </row>
    <row r="29" spans="1:25" x14ac:dyDescent="0.2">
      <c r="A29" s="31" t="s">
        <v>26</v>
      </c>
      <c r="B29" s="34">
        <v>0</v>
      </c>
      <c r="M29" s="34"/>
    </row>
    <row r="30" spans="1:25" x14ac:dyDescent="0.2">
      <c r="A30" s="31" t="s">
        <v>27</v>
      </c>
      <c r="B30" s="34">
        <v>2071566.67</v>
      </c>
      <c r="L30" s="38" t="s">
        <v>28</v>
      </c>
    </row>
    <row r="31" spans="1:25" ht="13.5" thickBot="1" x14ac:dyDescent="0.25">
      <c r="A31" s="31" t="s">
        <v>7</v>
      </c>
      <c r="B31" s="37">
        <v>115863845.13000001</v>
      </c>
    </row>
    <row r="32" spans="1:25" ht="13.5" thickTop="1" x14ac:dyDescent="0.2"/>
    <row r="33" spans="2:25" ht="13.5" thickBot="1" x14ac:dyDescent="0.25">
      <c r="M33" s="36">
        <v>45108</v>
      </c>
      <c r="N33" s="36">
        <v>45139</v>
      </c>
      <c r="O33" s="36">
        <v>45170</v>
      </c>
      <c r="P33" s="36">
        <v>45200</v>
      </c>
      <c r="Q33" s="36">
        <v>45231</v>
      </c>
      <c r="R33" s="36">
        <v>45261</v>
      </c>
      <c r="S33" s="36">
        <v>45292</v>
      </c>
      <c r="T33" s="36">
        <v>45323</v>
      </c>
      <c r="U33" s="36">
        <v>45352</v>
      </c>
      <c r="V33" s="36">
        <v>45383</v>
      </c>
      <c r="W33" s="36">
        <v>45413</v>
      </c>
      <c r="X33" s="36">
        <v>45444</v>
      </c>
      <c r="Y33" s="35" t="s">
        <v>7</v>
      </c>
    </row>
    <row r="34" spans="2:25" x14ac:dyDescent="0.2">
      <c r="B34" s="34"/>
    </row>
    <row r="35" spans="2:25" x14ac:dyDescent="0.2">
      <c r="L35" s="31" t="s">
        <v>8</v>
      </c>
      <c r="M35" s="32">
        <v>2270797.1</v>
      </c>
      <c r="N35" s="32">
        <v>2297838.0099999998</v>
      </c>
      <c r="O35" s="32">
        <v>2307816.0299999998</v>
      </c>
      <c r="P35" s="32">
        <v>2205973.69</v>
      </c>
      <c r="Q35" s="32">
        <v>2133706.2799999998</v>
      </c>
      <c r="R35" s="32">
        <v>2348208.15</v>
      </c>
      <c r="S35" s="32">
        <v>1788969.59</v>
      </c>
      <c r="T35" s="32"/>
      <c r="U35" s="32"/>
      <c r="V35" s="32"/>
      <c r="W35" s="32"/>
      <c r="X35" s="32"/>
      <c r="Y35" s="32">
        <v>15353308.849999998</v>
      </c>
    </row>
    <row r="36" spans="2:25" x14ac:dyDescent="0.2">
      <c r="L36" s="31" t="s">
        <v>9</v>
      </c>
      <c r="M36" s="32">
        <v>529837.24</v>
      </c>
      <c r="N36" s="32">
        <v>487299.79</v>
      </c>
      <c r="O36" s="32">
        <v>482049.1</v>
      </c>
      <c r="P36" s="32">
        <v>505278.42</v>
      </c>
      <c r="Q36" s="32">
        <v>481995.94</v>
      </c>
      <c r="R36" s="32">
        <v>567166.37</v>
      </c>
      <c r="S36" s="32">
        <v>459746.36</v>
      </c>
      <c r="T36" s="32"/>
      <c r="U36" s="32"/>
      <c r="V36" s="32"/>
      <c r="W36" s="32"/>
      <c r="X36" s="32"/>
      <c r="Y36" s="32">
        <v>3513373.2199999997</v>
      </c>
    </row>
    <row r="37" spans="2:25" x14ac:dyDescent="0.2">
      <c r="L37" s="31" t="s">
        <v>10</v>
      </c>
      <c r="M37" s="32">
        <v>78847862.150000006</v>
      </c>
      <c r="N37" s="32">
        <v>75685924.75</v>
      </c>
      <c r="O37" s="32">
        <v>78389784.960000008</v>
      </c>
      <c r="P37" s="32">
        <v>77142628.070000008</v>
      </c>
      <c r="Q37" s="32">
        <v>77801942.099999994</v>
      </c>
      <c r="R37" s="32">
        <v>85966099.349999994</v>
      </c>
      <c r="S37" s="32">
        <v>73734101.949999988</v>
      </c>
      <c r="T37" s="32"/>
      <c r="U37" s="32"/>
      <c r="V37" s="32"/>
      <c r="W37" s="32"/>
      <c r="X37" s="32"/>
      <c r="Y37" s="32">
        <v>547568343.32999992</v>
      </c>
    </row>
    <row r="38" spans="2:25" x14ac:dyDescent="0.2">
      <c r="L38" s="31" t="s">
        <v>11</v>
      </c>
      <c r="M38" s="32">
        <v>1480512.84</v>
      </c>
      <c r="N38" s="32">
        <v>1417441.6</v>
      </c>
      <c r="O38" s="32">
        <v>1472077.65</v>
      </c>
      <c r="P38" s="32">
        <v>1252677.1399999999</v>
      </c>
      <c r="Q38" s="32">
        <v>1158081.82</v>
      </c>
      <c r="R38" s="32">
        <v>1452843.58</v>
      </c>
      <c r="S38" s="32">
        <v>1070542.96</v>
      </c>
      <c r="T38" s="32"/>
      <c r="U38" s="32"/>
      <c r="V38" s="32"/>
      <c r="W38" s="32"/>
      <c r="X38" s="32"/>
      <c r="Y38" s="32">
        <v>9304177.5899999999</v>
      </c>
    </row>
    <row r="39" spans="2:25" x14ac:dyDescent="0.2">
      <c r="L39" s="31" t="s">
        <v>12</v>
      </c>
      <c r="M39" s="32">
        <v>2728706.96</v>
      </c>
      <c r="N39" s="32">
        <v>2635805.08</v>
      </c>
      <c r="O39" s="32">
        <v>2322085.13</v>
      </c>
      <c r="P39" s="32">
        <v>2445864.62</v>
      </c>
      <c r="Q39" s="32">
        <v>2339070.67</v>
      </c>
      <c r="R39" s="32">
        <v>2366152.33</v>
      </c>
      <c r="S39" s="32">
        <v>2346285.5099999998</v>
      </c>
      <c r="T39" s="32"/>
      <c r="U39" s="32"/>
      <c r="V39" s="32"/>
      <c r="W39" s="32"/>
      <c r="X39" s="32"/>
      <c r="Y39" s="32">
        <v>17183970.299999997</v>
      </c>
    </row>
    <row r="40" spans="2:25" x14ac:dyDescent="0.2">
      <c r="L40" s="31" t="s">
        <v>13</v>
      </c>
      <c r="M40" s="32">
        <v>31788.37</v>
      </c>
      <c r="N40" s="32">
        <v>33706.5</v>
      </c>
      <c r="O40" s="32">
        <v>42890.27</v>
      </c>
      <c r="P40" s="32">
        <v>34896.69</v>
      </c>
      <c r="Q40" s="32">
        <v>28806.63</v>
      </c>
      <c r="R40" s="32">
        <v>19612.29</v>
      </c>
      <c r="S40" s="32">
        <v>28858.36</v>
      </c>
      <c r="T40" s="32"/>
      <c r="U40" s="32"/>
      <c r="V40" s="32"/>
      <c r="W40" s="32"/>
      <c r="X40" s="32"/>
      <c r="Y40" s="32">
        <v>220559.11</v>
      </c>
    </row>
    <row r="41" spans="2:25" x14ac:dyDescent="0.2">
      <c r="L41" s="31" t="s">
        <v>14</v>
      </c>
      <c r="M41" s="32">
        <v>640758.59</v>
      </c>
      <c r="N41" s="32">
        <v>575153.29</v>
      </c>
      <c r="O41" s="32">
        <v>514685.69</v>
      </c>
      <c r="P41" s="32">
        <v>541856.35</v>
      </c>
      <c r="Q41" s="32">
        <v>607169.26</v>
      </c>
      <c r="R41" s="32">
        <v>574625.31999999995</v>
      </c>
      <c r="S41" s="32">
        <v>716930.92</v>
      </c>
      <c r="T41" s="32"/>
      <c r="U41" s="32"/>
      <c r="V41" s="32"/>
      <c r="W41" s="32"/>
      <c r="X41" s="32"/>
      <c r="Y41" s="32">
        <v>4171179.4199999995</v>
      </c>
    </row>
    <row r="42" spans="2:25" x14ac:dyDescent="0.2">
      <c r="L42" s="31" t="s">
        <v>15</v>
      </c>
      <c r="M42" s="32">
        <v>926243</v>
      </c>
      <c r="N42" s="32">
        <v>953737.48</v>
      </c>
      <c r="O42" s="32">
        <v>909371.78</v>
      </c>
      <c r="P42" s="32">
        <v>1024188.69</v>
      </c>
      <c r="Q42" s="32">
        <v>908852.25</v>
      </c>
      <c r="R42" s="32">
        <v>834824.3</v>
      </c>
      <c r="S42" s="32">
        <v>751783.14</v>
      </c>
      <c r="T42" s="32"/>
      <c r="U42" s="32"/>
      <c r="V42" s="32"/>
      <c r="W42" s="32"/>
      <c r="X42" s="32"/>
      <c r="Y42" s="32">
        <v>6309000.6399999987</v>
      </c>
    </row>
    <row r="43" spans="2:25" x14ac:dyDescent="0.2">
      <c r="L43" s="31" t="s">
        <v>16</v>
      </c>
      <c r="M43" s="32">
        <v>383388.62</v>
      </c>
      <c r="N43" s="32">
        <v>422897.96</v>
      </c>
      <c r="O43" s="32">
        <v>413359.43</v>
      </c>
      <c r="P43" s="32">
        <v>466607.89</v>
      </c>
      <c r="Q43" s="32">
        <v>375743.46</v>
      </c>
      <c r="R43" s="32">
        <v>293828.53000000003</v>
      </c>
      <c r="S43" s="32">
        <v>596773.68999999994</v>
      </c>
      <c r="T43" s="32"/>
      <c r="U43" s="32"/>
      <c r="V43" s="32"/>
      <c r="W43" s="32"/>
      <c r="X43" s="32"/>
      <c r="Y43" s="32">
        <v>2952599.5799999996</v>
      </c>
    </row>
    <row r="44" spans="2:25" x14ac:dyDescent="0.2">
      <c r="L44" s="31" t="s">
        <v>17</v>
      </c>
      <c r="M44" s="32">
        <v>72903.02</v>
      </c>
      <c r="N44" s="32">
        <v>48857.26</v>
      </c>
      <c r="O44" s="32">
        <v>53725.99</v>
      </c>
      <c r="P44" s="32">
        <v>83991.44</v>
      </c>
      <c r="Q44" s="32">
        <v>36225.360000000001</v>
      </c>
      <c r="R44" s="32">
        <v>50852.87</v>
      </c>
      <c r="S44" s="32">
        <v>31692.79</v>
      </c>
      <c r="T44" s="32"/>
      <c r="U44" s="32"/>
      <c r="V44" s="32"/>
      <c r="W44" s="32"/>
      <c r="X44" s="32"/>
      <c r="Y44" s="32">
        <v>378248.73</v>
      </c>
    </row>
    <row r="45" spans="2:25" x14ac:dyDescent="0.2">
      <c r="L45" s="31" t="s">
        <v>18</v>
      </c>
      <c r="M45" s="32">
        <v>1063051.1499999999</v>
      </c>
      <c r="N45" s="32">
        <v>1091966.8</v>
      </c>
      <c r="O45" s="32">
        <v>1031594.17</v>
      </c>
      <c r="P45" s="32">
        <v>999361.46</v>
      </c>
      <c r="Q45" s="32">
        <v>909436.82</v>
      </c>
      <c r="R45" s="32">
        <v>1068065.97</v>
      </c>
      <c r="S45" s="32">
        <v>861134.5</v>
      </c>
      <c r="T45" s="32"/>
      <c r="U45" s="32"/>
      <c r="V45" s="32"/>
      <c r="W45" s="32"/>
      <c r="X45" s="32"/>
      <c r="Y45" s="32">
        <v>7024610.8700000001</v>
      </c>
    </row>
    <row r="46" spans="2:25" x14ac:dyDescent="0.2">
      <c r="L46" s="31" t="s">
        <v>19</v>
      </c>
      <c r="M46" s="32">
        <v>60008.4</v>
      </c>
      <c r="N46" s="32">
        <v>67942.460000000006</v>
      </c>
      <c r="O46" s="32">
        <v>58116.39</v>
      </c>
      <c r="P46" s="32">
        <v>63720.78</v>
      </c>
      <c r="Q46" s="32">
        <v>50288.1</v>
      </c>
      <c r="R46" s="32">
        <v>51387.69</v>
      </c>
      <c r="S46" s="32">
        <v>47396.84</v>
      </c>
      <c r="T46" s="32"/>
      <c r="U46" s="32"/>
      <c r="V46" s="32"/>
      <c r="W46" s="32"/>
      <c r="X46" s="32"/>
      <c r="Y46" s="32">
        <v>398860.66000000003</v>
      </c>
    </row>
    <row r="47" spans="2:25" x14ac:dyDescent="0.2">
      <c r="L47" s="31" t="s">
        <v>20</v>
      </c>
      <c r="M47" s="32">
        <v>1251087.02</v>
      </c>
      <c r="N47" s="32">
        <v>1118074.3500000001</v>
      </c>
      <c r="O47" s="32">
        <v>1099509.98</v>
      </c>
      <c r="P47" s="32">
        <v>1005002.74</v>
      </c>
      <c r="Q47" s="32">
        <v>1087599.05</v>
      </c>
      <c r="R47" s="32">
        <v>1083438.0900000001</v>
      </c>
      <c r="S47" s="32">
        <v>1013562.64</v>
      </c>
      <c r="T47" s="32"/>
      <c r="U47" s="32"/>
      <c r="V47" s="32"/>
      <c r="W47" s="32"/>
      <c r="X47" s="32"/>
      <c r="Y47" s="32">
        <v>7658273.8699999992</v>
      </c>
    </row>
    <row r="48" spans="2:25" x14ac:dyDescent="0.2">
      <c r="L48" s="31" t="s">
        <v>21</v>
      </c>
      <c r="M48" s="32">
        <v>234799.06</v>
      </c>
      <c r="N48" s="32">
        <v>226863.64</v>
      </c>
      <c r="O48" s="32">
        <v>225824.12</v>
      </c>
      <c r="P48" s="32">
        <v>458554.13</v>
      </c>
      <c r="Q48" s="32">
        <v>434958.53</v>
      </c>
      <c r="R48" s="32">
        <v>170145.42</v>
      </c>
      <c r="S48" s="32">
        <v>196037.34</v>
      </c>
      <c r="T48" s="32"/>
      <c r="U48" s="32"/>
      <c r="V48" s="32"/>
      <c r="W48" s="32"/>
      <c r="X48" s="32"/>
      <c r="Y48" s="32">
        <v>1947182.2400000002</v>
      </c>
    </row>
    <row r="49" spans="12:25" x14ac:dyDescent="0.2">
      <c r="L49" s="31" t="s">
        <v>22</v>
      </c>
      <c r="M49" s="32">
        <v>356140.7</v>
      </c>
      <c r="N49" s="32">
        <v>453809.61</v>
      </c>
      <c r="O49" s="32">
        <v>390963.94</v>
      </c>
      <c r="P49" s="32">
        <v>357854.01</v>
      </c>
      <c r="Q49" s="32">
        <v>447421.1</v>
      </c>
      <c r="R49" s="32">
        <v>461968.34</v>
      </c>
      <c r="S49" s="32">
        <v>365644.36</v>
      </c>
      <c r="T49" s="32"/>
      <c r="U49" s="32"/>
      <c r="V49" s="32"/>
      <c r="W49" s="32"/>
      <c r="X49" s="32"/>
      <c r="Y49" s="32">
        <v>2833802.0599999996</v>
      </c>
    </row>
    <row r="50" spans="12:25" x14ac:dyDescent="0.2">
      <c r="L50" s="31" t="s">
        <v>23</v>
      </c>
      <c r="M50" s="32">
        <v>14967264.9</v>
      </c>
      <c r="N50" s="32">
        <v>15246077.09</v>
      </c>
      <c r="O50" s="32">
        <v>14933759.720000001</v>
      </c>
      <c r="P50" s="32">
        <v>13860111.629999999</v>
      </c>
      <c r="Q50" s="32">
        <v>13564656.109999999</v>
      </c>
      <c r="R50" s="32">
        <v>15947869.350000001</v>
      </c>
      <c r="S50" s="32">
        <v>11873709.65</v>
      </c>
      <c r="T50" s="32"/>
      <c r="U50" s="32"/>
      <c r="V50" s="32"/>
      <c r="W50" s="32"/>
      <c r="X50" s="32"/>
      <c r="Y50" s="32">
        <v>100393448.45000002</v>
      </c>
    </row>
    <row r="51" spans="12:25" x14ac:dyDescent="0.2">
      <c r="L51" s="31" t="s">
        <v>24</v>
      </c>
      <c r="M51" s="33">
        <v>450622.98</v>
      </c>
      <c r="N51" s="33">
        <v>427365.61</v>
      </c>
      <c r="O51" s="33">
        <v>597915.25</v>
      </c>
      <c r="P51" s="33">
        <v>576380.63</v>
      </c>
      <c r="Q51" s="33">
        <v>403369.51</v>
      </c>
      <c r="R51" s="33">
        <v>399855.17</v>
      </c>
      <c r="S51" s="33">
        <v>371413.59</v>
      </c>
      <c r="T51" s="33"/>
      <c r="U51" s="33"/>
      <c r="V51" s="33"/>
      <c r="W51" s="33"/>
      <c r="X51" s="33"/>
      <c r="Y51" s="33">
        <v>3226922.7399999993</v>
      </c>
    </row>
    <row r="53" spans="12:25" x14ac:dyDescent="0.2">
      <c r="L53" s="31" t="s">
        <v>7</v>
      </c>
      <c r="M53" s="32">
        <v>106295772.10000004</v>
      </c>
      <c r="N53" s="32">
        <v>103190761.27999999</v>
      </c>
      <c r="O53" s="32">
        <v>105245529.60000001</v>
      </c>
      <c r="P53" s="32">
        <v>103024948.37999998</v>
      </c>
      <c r="Q53" s="32">
        <v>102769322.98999996</v>
      </c>
      <c r="R53" s="32">
        <v>113656943.11999999</v>
      </c>
      <c r="S53" s="32">
        <v>96254584.190000013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730437861.65999997</v>
      </c>
    </row>
  </sheetData>
  <pageMargins left="0.25" right="0.25" top="1" bottom="0.25" header="0.5" footer="0.5"/>
  <pageSetup orientation="landscape" r:id="rId1"/>
  <headerFooter alignWithMargins="0">
    <oddHeader>&amp;C&amp;"Arial,Bold"&amp;14&amp;USUPPLEMENTAL CITY/COUNTY RELIEF TAX
IN-STATE COLLECTION COMPARISON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CD0E7-7563-4441-80B2-9EDB9A163E2A}">
  <dimension ref="A3:Z53"/>
  <sheetViews>
    <sheetView topLeftCell="B9" workbookViewId="0">
      <selection sqref="A1:XFD1048576"/>
    </sheetView>
  </sheetViews>
  <sheetFormatPr defaultRowHeight="15" x14ac:dyDescent="0.25"/>
  <cols>
    <col min="1" max="1" width="13.85546875" customWidth="1"/>
    <col min="2" max="3" width="17.28515625" bestFit="1" customWidth="1"/>
    <col min="4" max="4" width="15.7109375" customWidth="1"/>
    <col min="5" max="5" width="10.28515625" bestFit="1" customWidth="1"/>
    <col min="6" max="7" width="17.28515625" bestFit="1" customWidth="1"/>
    <col min="8" max="8" width="15.5703125" bestFit="1" customWidth="1"/>
    <col min="9" max="9" width="9.7109375" bestFit="1" customWidth="1"/>
    <col min="12" max="12" width="13.42578125" customWidth="1"/>
    <col min="13" max="14" width="14.42578125" bestFit="1" customWidth="1"/>
    <col min="15" max="15" width="17.140625" bestFit="1" customWidth="1"/>
    <col min="16" max="16" width="14.5703125" bestFit="1" customWidth="1"/>
    <col min="17" max="17" width="16.28515625" bestFit="1" customWidth="1"/>
    <col min="18" max="18" width="16.140625" bestFit="1" customWidth="1"/>
    <col min="19" max="19" width="14.140625" bestFit="1" customWidth="1"/>
    <col min="20" max="20" width="15.7109375" bestFit="1" customWidth="1"/>
    <col min="21" max="24" width="14.42578125" bestFit="1" customWidth="1"/>
    <col min="25" max="25" width="16" bestFit="1" customWidth="1"/>
    <col min="257" max="257" width="13.85546875" customWidth="1"/>
    <col min="258" max="259" width="17.28515625" bestFit="1" customWidth="1"/>
    <col min="260" max="260" width="15.7109375" customWidth="1"/>
    <col min="261" max="261" width="10.28515625" bestFit="1" customWidth="1"/>
    <col min="262" max="263" width="17.28515625" bestFit="1" customWidth="1"/>
    <col min="264" max="264" width="15.5703125" bestFit="1" customWidth="1"/>
    <col min="265" max="265" width="9.7109375" bestFit="1" customWidth="1"/>
    <col min="268" max="268" width="13.42578125" customWidth="1"/>
    <col min="269" max="270" width="14.42578125" bestFit="1" customWidth="1"/>
    <col min="271" max="271" width="17.140625" bestFit="1" customWidth="1"/>
    <col min="272" max="272" width="14.5703125" bestFit="1" customWidth="1"/>
    <col min="273" max="273" width="16.28515625" bestFit="1" customWidth="1"/>
    <col min="274" max="274" width="16.140625" bestFit="1" customWidth="1"/>
    <col min="275" max="275" width="14.140625" bestFit="1" customWidth="1"/>
    <col min="276" max="276" width="15.7109375" bestFit="1" customWidth="1"/>
    <col min="277" max="280" width="14.42578125" bestFit="1" customWidth="1"/>
    <col min="281" max="281" width="16" bestFit="1" customWidth="1"/>
    <col min="513" max="513" width="13.85546875" customWidth="1"/>
    <col min="514" max="515" width="17.28515625" bestFit="1" customWidth="1"/>
    <col min="516" max="516" width="15.7109375" customWidth="1"/>
    <col min="517" max="517" width="10.28515625" bestFit="1" customWidth="1"/>
    <col min="518" max="519" width="17.28515625" bestFit="1" customWidth="1"/>
    <col min="520" max="520" width="15.5703125" bestFit="1" customWidth="1"/>
    <col min="521" max="521" width="9.7109375" bestFit="1" customWidth="1"/>
    <col min="524" max="524" width="13.42578125" customWidth="1"/>
    <col min="525" max="526" width="14.42578125" bestFit="1" customWidth="1"/>
    <col min="527" max="527" width="17.140625" bestFit="1" customWidth="1"/>
    <col min="528" max="528" width="14.5703125" bestFit="1" customWidth="1"/>
    <col min="529" max="529" width="16.28515625" bestFit="1" customWidth="1"/>
    <col min="530" max="530" width="16.140625" bestFit="1" customWidth="1"/>
    <col min="531" max="531" width="14.140625" bestFit="1" customWidth="1"/>
    <col min="532" max="532" width="15.7109375" bestFit="1" customWidth="1"/>
    <col min="533" max="536" width="14.42578125" bestFit="1" customWidth="1"/>
    <col min="537" max="537" width="16" bestFit="1" customWidth="1"/>
    <col min="769" max="769" width="13.85546875" customWidth="1"/>
    <col min="770" max="771" width="17.28515625" bestFit="1" customWidth="1"/>
    <col min="772" max="772" width="15.7109375" customWidth="1"/>
    <col min="773" max="773" width="10.28515625" bestFit="1" customWidth="1"/>
    <col min="774" max="775" width="17.28515625" bestFit="1" customWidth="1"/>
    <col min="776" max="776" width="15.5703125" bestFit="1" customWidth="1"/>
    <col min="777" max="777" width="9.7109375" bestFit="1" customWidth="1"/>
    <col min="780" max="780" width="13.42578125" customWidth="1"/>
    <col min="781" max="782" width="14.42578125" bestFit="1" customWidth="1"/>
    <col min="783" max="783" width="17.140625" bestFit="1" customWidth="1"/>
    <col min="784" max="784" width="14.5703125" bestFit="1" customWidth="1"/>
    <col min="785" max="785" width="16.28515625" bestFit="1" customWidth="1"/>
    <col min="786" max="786" width="16.140625" bestFit="1" customWidth="1"/>
    <col min="787" max="787" width="14.140625" bestFit="1" customWidth="1"/>
    <col min="788" max="788" width="15.7109375" bestFit="1" customWidth="1"/>
    <col min="789" max="792" width="14.42578125" bestFit="1" customWidth="1"/>
    <col min="793" max="793" width="16" bestFit="1" customWidth="1"/>
    <col min="1025" max="1025" width="13.85546875" customWidth="1"/>
    <col min="1026" max="1027" width="17.28515625" bestFit="1" customWidth="1"/>
    <col min="1028" max="1028" width="15.7109375" customWidth="1"/>
    <col min="1029" max="1029" width="10.28515625" bestFit="1" customWidth="1"/>
    <col min="1030" max="1031" width="17.28515625" bestFit="1" customWidth="1"/>
    <col min="1032" max="1032" width="15.5703125" bestFit="1" customWidth="1"/>
    <col min="1033" max="1033" width="9.7109375" bestFit="1" customWidth="1"/>
    <col min="1036" max="1036" width="13.42578125" customWidth="1"/>
    <col min="1037" max="1038" width="14.42578125" bestFit="1" customWidth="1"/>
    <col min="1039" max="1039" width="17.140625" bestFit="1" customWidth="1"/>
    <col min="1040" max="1040" width="14.5703125" bestFit="1" customWidth="1"/>
    <col min="1041" max="1041" width="16.28515625" bestFit="1" customWidth="1"/>
    <col min="1042" max="1042" width="16.140625" bestFit="1" customWidth="1"/>
    <col min="1043" max="1043" width="14.140625" bestFit="1" customWidth="1"/>
    <col min="1044" max="1044" width="15.7109375" bestFit="1" customWidth="1"/>
    <col min="1045" max="1048" width="14.42578125" bestFit="1" customWidth="1"/>
    <col min="1049" max="1049" width="16" bestFit="1" customWidth="1"/>
    <col min="1281" max="1281" width="13.85546875" customWidth="1"/>
    <col min="1282" max="1283" width="17.28515625" bestFit="1" customWidth="1"/>
    <col min="1284" max="1284" width="15.7109375" customWidth="1"/>
    <col min="1285" max="1285" width="10.28515625" bestFit="1" customWidth="1"/>
    <col min="1286" max="1287" width="17.28515625" bestFit="1" customWidth="1"/>
    <col min="1288" max="1288" width="15.5703125" bestFit="1" customWidth="1"/>
    <col min="1289" max="1289" width="9.7109375" bestFit="1" customWidth="1"/>
    <col min="1292" max="1292" width="13.42578125" customWidth="1"/>
    <col min="1293" max="1294" width="14.42578125" bestFit="1" customWidth="1"/>
    <col min="1295" max="1295" width="17.140625" bestFit="1" customWidth="1"/>
    <col min="1296" max="1296" width="14.5703125" bestFit="1" customWidth="1"/>
    <col min="1297" max="1297" width="16.28515625" bestFit="1" customWidth="1"/>
    <col min="1298" max="1298" width="16.140625" bestFit="1" customWidth="1"/>
    <col min="1299" max="1299" width="14.140625" bestFit="1" customWidth="1"/>
    <col min="1300" max="1300" width="15.7109375" bestFit="1" customWidth="1"/>
    <col min="1301" max="1304" width="14.42578125" bestFit="1" customWidth="1"/>
    <col min="1305" max="1305" width="16" bestFit="1" customWidth="1"/>
    <col min="1537" max="1537" width="13.85546875" customWidth="1"/>
    <col min="1538" max="1539" width="17.28515625" bestFit="1" customWidth="1"/>
    <col min="1540" max="1540" width="15.7109375" customWidth="1"/>
    <col min="1541" max="1541" width="10.28515625" bestFit="1" customWidth="1"/>
    <col min="1542" max="1543" width="17.28515625" bestFit="1" customWidth="1"/>
    <col min="1544" max="1544" width="15.5703125" bestFit="1" customWidth="1"/>
    <col min="1545" max="1545" width="9.7109375" bestFit="1" customWidth="1"/>
    <col min="1548" max="1548" width="13.42578125" customWidth="1"/>
    <col min="1549" max="1550" width="14.42578125" bestFit="1" customWidth="1"/>
    <col min="1551" max="1551" width="17.140625" bestFit="1" customWidth="1"/>
    <col min="1552" max="1552" width="14.5703125" bestFit="1" customWidth="1"/>
    <col min="1553" max="1553" width="16.28515625" bestFit="1" customWidth="1"/>
    <col min="1554" max="1554" width="16.140625" bestFit="1" customWidth="1"/>
    <col min="1555" max="1555" width="14.140625" bestFit="1" customWidth="1"/>
    <col min="1556" max="1556" width="15.7109375" bestFit="1" customWidth="1"/>
    <col min="1557" max="1560" width="14.42578125" bestFit="1" customWidth="1"/>
    <col min="1561" max="1561" width="16" bestFit="1" customWidth="1"/>
    <col min="1793" max="1793" width="13.85546875" customWidth="1"/>
    <col min="1794" max="1795" width="17.28515625" bestFit="1" customWidth="1"/>
    <col min="1796" max="1796" width="15.7109375" customWidth="1"/>
    <col min="1797" max="1797" width="10.28515625" bestFit="1" customWidth="1"/>
    <col min="1798" max="1799" width="17.28515625" bestFit="1" customWidth="1"/>
    <col min="1800" max="1800" width="15.5703125" bestFit="1" customWidth="1"/>
    <col min="1801" max="1801" width="9.7109375" bestFit="1" customWidth="1"/>
    <col min="1804" max="1804" width="13.42578125" customWidth="1"/>
    <col min="1805" max="1806" width="14.42578125" bestFit="1" customWidth="1"/>
    <col min="1807" max="1807" width="17.140625" bestFit="1" customWidth="1"/>
    <col min="1808" max="1808" width="14.5703125" bestFit="1" customWidth="1"/>
    <col min="1809" max="1809" width="16.28515625" bestFit="1" customWidth="1"/>
    <col min="1810" max="1810" width="16.140625" bestFit="1" customWidth="1"/>
    <col min="1811" max="1811" width="14.140625" bestFit="1" customWidth="1"/>
    <col min="1812" max="1812" width="15.7109375" bestFit="1" customWidth="1"/>
    <col min="1813" max="1816" width="14.42578125" bestFit="1" customWidth="1"/>
    <col min="1817" max="1817" width="16" bestFit="1" customWidth="1"/>
    <col min="2049" max="2049" width="13.85546875" customWidth="1"/>
    <col min="2050" max="2051" width="17.28515625" bestFit="1" customWidth="1"/>
    <col min="2052" max="2052" width="15.7109375" customWidth="1"/>
    <col min="2053" max="2053" width="10.28515625" bestFit="1" customWidth="1"/>
    <col min="2054" max="2055" width="17.28515625" bestFit="1" customWidth="1"/>
    <col min="2056" max="2056" width="15.5703125" bestFit="1" customWidth="1"/>
    <col min="2057" max="2057" width="9.7109375" bestFit="1" customWidth="1"/>
    <col min="2060" max="2060" width="13.42578125" customWidth="1"/>
    <col min="2061" max="2062" width="14.42578125" bestFit="1" customWidth="1"/>
    <col min="2063" max="2063" width="17.140625" bestFit="1" customWidth="1"/>
    <col min="2064" max="2064" width="14.5703125" bestFit="1" customWidth="1"/>
    <col min="2065" max="2065" width="16.28515625" bestFit="1" customWidth="1"/>
    <col min="2066" max="2066" width="16.140625" bestFit="1" customWidth="1"/>
    <col min="2067" max="2067" width="14.140625" bestFit="1" customWidth="1"/>
    <col min="2068" max="2068" width="15.7109375" bestFit="1" customWidth="1"/>
    <col min="2069" max="2072" width="14.42578125" bestFit="1" customWidth="1"/>
    <col min="2073" max="2073" width="16" bestFit="1" customWidth="1"/>
    <col min="2305" max="2305" width="13.85546875" customWidth="1"/>
    <col min="2306" max="2307" width="17.28515625" bestFit="1" customWidth="1"/>
    <col min="2308" max="2308" width="15.7109375" customWidth="1"/>
    <col min="2309" max="2309" width="10.28515625" bestFit="1" customWidth="1"/>
    <col min="2310" max="2311" width="17.28515625" bestFit="1" customWidth="1"/>
    <col min="2312" max="2312" width="15.5703125" bestFit="1" customWidth="1"/>
    <col min="2313" max="2313" width="9.7109375" bestFit="1" customWidth="1"/>
    <col min="2316" max="2316" width="13.42578125" customWidth="1"/>
    <col min="2317" max="2318" width="14.42578125" bestFit="1" customWidth="1"/>
    <col min="2319" max="2319" width="17.140625" bestFit="1" customWidth="1"/>
    <col min="2320" max="2320" width="14.5703125" bestFit="1" customWidth="1"/>
    <col min="2321" max="2321" width="16.28515625" bestFit="1" customWidth="1"/>
    <col min="2322" max="2322" width="16.140625" bestFit="1" customWidth="1"/>
    <col min="2323" max="2323" width="14.140625" bestFit="1" customWidth="1"/>
    <col min="2324" max="2324" width="15.7109375" bestFit="1" customWidth="1"/>
    <col min="2325" max="2328" width="14.42578125" bestFit="1" customWidth="1"/>
    <col min="2329" max="2329" width="16" bestFit="1" customWidth="1"/>
    <col min="2561" max="2561" width="13.85546875" customWidth="1"/>
    <col min="2562" max="2563" width="17.28515625" bestFit="1" customWidth="1"/>
    <col min="2564" max="2564" width="15.7109375" customWidth="1"/>
    <col min="2565" max="2565" width="10.28515625" bestFit="1" customWidth="1"/>
    <col min="2566" max="2567" width="17.28515625" bestFit="1" customWidth="1"/>
    <col min="2568" max="2568" width="15.5703125" bestFit="1" customWidth="1"/>
    <col min="2569" max="2569" width="9.7109375" bestFit="1" customWidth="1"/>
    <col min="2572" max="2572" width="13.42578125" customWidth="1"/>
    <col min="2573" max="2574" width="14.42578125" bestFit="1" customWidth="1"/>
    <col min="2575" max="2575" width="17.140625" bestFit="1" customWidth="1"/>
    <col min="2576" max="2576" width="14.5703125" bestFit="1" customWidth="1"/>
    <col min="2577" max="2577" width="16.28515625" bestFit="1" customWidth="1"/>
    <col min="2578" max="2578" width="16.140625" bestFit="1" customWidth="1"/>
    <col min="2579" max="2579" width="14.140625" bestFit="1" customWidth="1"/>
    <col min="2580" max="2580" width="15.7109375" bestFit="1" customWidth="1"/>
    <col min="2581" max="2584" width="14.42578125" bestFit="1" customWidth="1"/>
    <col min="2585" max="2585" width="16" bestFit="1" customWidth="1"/>
    <col min="2817" max="2817" width="13.85546875" customWidth="1"/>
    <col min="2818" max="2819" width="17.28515625" bestFit="1" customWidth="1"/>
    <col min="2820" max="2820" width="15.7109375" customWidth="1"/>
    <col min="2821" max="2821" width="10.28515625" bestFit="1" customWidth="1"/>
    <col min="2822" max="2823" width="17.28515625" bestFit="1" customWidth="1"/>
    <col min="2824" max="2824" width="15.5703125" bestFit="1" customWidth="1"/>
    <col min="2825" max="2825" width="9.7109375" bestFit="1" customWidth="1"/>
    <col min="2828" max="2828" width="13.42578125" customWidth="1"/>
    <col min="2829" max="2830" width="14.42578125" bestFit="1" customWidth="1"/>
    <col min="2831" max="2831" width="17.140625" bestFit="1" customWidth="1"/>
    <col min="2832" max="2832" width="14.5703125" bestFit="1" customWidth="1"/>
    <col min="2833" max="2833" width="16.28515625" bestFit="1" customWidth="1"/>
    <col min="2834" max="2834" width="16.140625" bestFit="1" customWidth="1"/>
    <col min="2835" max="2835" width="14.140625" bestFit="1" customWidth="1"/>
    <col min="2836" max="2836" width="15.7109375" bestFit="1" customWidth="1"/>
    <col min="2837" max="2840" width="14.42578125" bestFit="1" customWidth="1"/>
    <col min="2841" max="2841" width="16" bestFit="1" customWidth="1"/>
    <col min="3073" max="3073" width="13.85546875" customWidth="1"/>
    <col min="3074" max="3075" width="17.28515625" bestFit="1" customWidth="1"/>
    <col min="3076" max="3076" width="15.7109375" customWidth="1"/>
    <col min="3077" max="3077" width="10.28515625" bestFit="1" customWidth="1"/>
    <col min="3078" max="3079" width="17.28515625" bestFit="1" customWidth="1"/>
    <col min="3080" max="3080" width="15.5703125" bestFit="1" customWidth="1"/>
    <col min="3081" max="3081" width="9.7109375" bestFit="1" customWidth="1"/>
    <col min="3084" max="3084" width="13.42578125" customWidth="1"/>
    <col min="3085" max="3086" width="14.42578125" bestFit="1" customWidth="1"/>
    <col min="3087" max="3087" width="17.140625" bestFit="1" customWidth="1"/>
    <col min="3088" max="3088" width="14.5703125" bestFit="1" customWidth="1"/>
    <col min="3089" max="3089" width="16.28515625" bestFit="1" customWidth="1"/>
    <col min="3090" max="3090" width="16.140625" bestFit="1" customWidth="1"/>
    <col min="3091" max="3091" width="14.140625" bestFit="1" customWidth="1"/>
    <col min="3092" max="3092" width="15.7109375" bestFit="1" customWidth="1"/>
    <col min="3093" max="3096" width="14.42578125" bestFit="1" customWidth="1"/>
    <col min="3097" max="3097" width="16" bestFit="1" customWidth="1"/>
    <col min="3329" max="3329" width="13.85546875" customWidth="1"/>
    <col min="3330" max="3331" width="17.28515625" bestFit="1" customWidth="1"/>
    <col min="3332" max="3332" width="15.7109375" customWidth="1"/>
    <col min="3333" max="3333" width="10.28515625" bestFit="1" customWidth="1"/>
    <col min="3334" max="3335" width="17.28515625" bestFit="1" customWidth="1"/>
    <col min="3336" max="3336" width="15.5703125" bestFit="1" customWidth="1"/>
    <col min="3337" max="3337" width="9.7109375" bestFit="1" customWidth="1"/>
    <col min="3340" max="3340" width="13.42578125" customWidth="1"/>
    <col min="3341" max="3342" width="14.42578125" bestFit="1" customWidth="1"/>
    <col min="3343" max="3343" width="17.140625" bestFit="1" customWidth="1"/>
    <col min="3344" max="3344" width="14.5703125" bestFit="1" customWidth="1"/>
    <col min="3345" max="3345" width="16.28515625" bestFit="1" customWidth="1"/>
    <col min="3346" max="3346" width="16.140625" bestFit="1" customWidth="1"/>
    <col min="3347" max="3347" width="14.140625" bestFit="1" customWidth="1"/>
    <col min="3348" max="3348" width="15.7109375" bestFit="1" customWidth="1"/>
    <col min="3349" max="3352" width="14.42578125" bestFit="1" customWidth="1"/>
    <col min="3353" max="3353" width="16" bestFit="1" customWidth="1"/>
    <col min="3585" max="3585" width="13.85546875" customWidth="1"/>
    <col min="3586" max="3587" width="17.28515625" bestFit="1" customWidth="1"/>
    <col min="3588" max="3588" width="15.7109375" customWidth="1"/>
    <col min="3589" max="3589" width="10.28515625" bestFit="1" customWidth="1"/>
    <col min="3590" max="3591" width="17.28515625" bestFit="1" customWidth="1"/>
    <col min="3592" max="3592" width="15.5703125" bestFit="1" customWidth="1"/>
    <col min="3593" max="3593" width="9.7109375" bestFit="1" customWidth="1"/>
    <col min="3596" max="3596" width="13.42578125" customWidth="1"/>
    <col min="3597" max="3598" width="14.42578125" bestFit="1" customWidth="1"/>
    <col min="3599" max="3599" width="17.140625" bestFit="1" customWidth="1"/>
    <col min="3600" max="3600" width="14.5703125" bestFit="1" customWidth="1"/>
    <col min="3601" max="3601" width="16.28515625" bestFit="1" customWidth="1"/>
    <col min="3602" max="3602" width="16.140625" bestFit="1" customWidth="1"/>
    <col min="3603" max="3603" width="14.140625" bestFit="1" customWidth="1"/>
    <col min="3604" max="3604" width="15.7109375" bestFit="1" customWidth="1"/>
    <col min="3605" max="3608" width="14.42578125" bestFit="1" customWidth="1"/>
    <col min="3609" max="3609" width="16" bestFit="1" customWidth="1"/>
    <col min="3841" max="3841" width="13.85546875" customWidth="1"/>
    <col min="3842" max="3843" width="17.28515625" bestFit="1" customWidth="1"/>
    <col min="3844" max="3844" width="15.7109375" customWidth="1"/>
    <col min="3845" max="3845" width="10.28515625" bestFit="1" customWidth="1"/>
    <col min="3846" max="3847" width="17.28515625" bestFit="1" customWidth="1"/>
    <col min="3848" max="3848" width="15.5703125" bestFit="1" customWidth="1"/>
    <col min="3849" max="3849" width="9.7109375" bestFit="1" customWidth="1"/>
    <col min="3852" max="3852" width="13.42578125" customWidth="1"/>
    <col min="3853" max="3854" width="14.42578125" bestFit="1" customWidth="1"/>
    <col min="3855" max="3855" width="17.140625" bestFit="1" customWidth="1"/>
    <col min="3856" max="3856" width="14.5703125" bestFit="1" customWidth="1"/>
    <col min="3857" max="3857" width="16.28515625" bestFit="1" customWidth="1"/>
    <col min="3858" max="3858" width="16.140625" bestFit="1" customWidth="1"/>
    <col min="3859" max="3859" width="14.140625" bestFit="1" customWidth="1"/>
    <col min="3860" max="3860" width="15.7109375" bestFit="1" customWidth="1"/>
    <col min="3861" max="3864" width="14.42578125" bestFit="1" customWidth="1"/>
    <col min="3865" max="3865" width="16" bestFit="1" customWidth="1"/>
    <col min="4097" max="4097" width="13.85546875" customWidth="1"/>
    <col min="4098" max="4099" width="17.28515625" bestFit="1" customWidth="1"/>
    <col min="4100" max="4100" width="15.7109375" customWidth="1"/>
    <col min="4101" max="4101" width="10.28515625" bestFit="1" customWidth="1"/>
    <col min="4102" max="4103" width="17.28515625" bestFit="1" customWidth="1"/>
    <col min="4104" max="4104" width="15.5703125" bestFit="1" customWidth="1"/>
    <col min="4105" max="4105" width="9.7109375" bestFit="1" customWidth="1"/>
    <col min="4108" max="4108" width="13.42578125" customWidth="1"/>
    <col min="4109" max="4110" width="14.42578125" bestFit="1" customWidth="1"/>
    <col min="4111" max="4111" width="17.140625" bestFit="1" customWidth="1"/>
    <col min="4112" max="4112" width="14.5703125" bestFit="1" customWidth="1"/>
    <col min="4113" max="4113" width="16.28515625" bestFit="1" customWidth="1"/>
    <col min="4114" max="4114" width="16.140625" bestFit="1" customWidth="1"/>
    <col min="4115" max="4115" width="14.140625" bestFit="1" customWidth="1"/>
    <col min="4116" max="4116" width="15.7109375" bestFit="1" customWidth="1"/>
    <col min="4117" max="4120" width="14.42578125" bestFit="1" customWidth="1"/>
    <col min="4121" max="4121" width="16" bestFit="1" customWidth="1"/>
    <col min="4353" max="4353" width="13.85546875" customWidth="1"/>
    <col min="4354" max="4355" width="17.28515625" bestFit="1" customWidth="1"/>
    <col min="4356" max="4356" width="15.7109375" customWidth="1"/>
    <col min="4357" max="4357" width="10.28515625" bestFit="1" customWidth="1"/>
    <col min="4358" max="4359" width="17.28515625" bestFit="1" customWidth="1"/>
    <col min="4360" max="4360" width="15.5703125" bestFit="1" customWidth="1"/>
    <col min="4361" max="4361" width="9.7109375" bestFit="1" customWidth="1"/>
    <col min="4364" max="4364" width="13.42578125" customWidth="1"/>
    <col min="4365" max="4366" width="14.42578125" bestFit="1" customWidth="1"/>
    <col min="4367" max="4367" width="17.140625" bestFit="1" customWidth="1"/>
    <col min="4368" max="4368" width="14.5703125" bestFit="1" customWidth="1"/>
    <col min="4369" max="4369" width="16.28515625" bestFit="1" customWidth="1"/>
    <col min="4370" max="4370" width="16.140625" bestFit="1" customWidth="1"/>
    <col min="4371" max="4371" width="14.140625" bestFit="1" customWidth="1"/>
    <col min="4372" max="4372" width="15.7109375" bestFit="1" customWidth="1"/>
    <col min="4373" max="4376" width="14.42578125" bestFit="1" customWidth="1"/>
    <col min="4377" max="4377" width="16" bestFit="1" customWidth="1"/>
    <col min="4609" max="4609" width="13.85546875" customWidth="1"/>
    <col min="4610" max="4611" width="17.28515625" bestFit="1" customWidth="1"/>
    <col min="4612" max="4612" width="15.7109375" customWidth="1"/>
    <col min="4613" max="4613" width="10.28515625" bestFit="1" customWidth="1"/>
    <col min="4614" max="4615" width="17.28515625" bestFit="1" customWidth="1"/>
    <col min="4616" max="4616" width="15.5703125" bestFit="1" customWidth="1"/>
    <col min="4617" max="4617" width="9.7109375" bestFit="1" customWidth="1"/>
    <col min="4620" max="4620" width="13.42578125" customWidth="1"/>
    <col min="4621" max="4622" width="14.42578125" bestFit="1" customWidth="1"/>
    <col min="4623" max="4623" width="17.140625" bestFit="1" customWidth="1"/>
    <col min="4624" max="4624" width="14.5703125" bestFit="1" customWidth="1"/>
    <col min="4625" max="4625" width="16.28515625" bestFit="1" customWidth="1"/>
    <col min="4626" max="4626" width="16.140625" bestFit="1" customWidth="1"/>
    <col min="4627" max="4627" width="14.140625" bestFit="1" customWidth="1"/>
    <col min="4628" max="4628" width="15.7109375" bestFit="1" customWidth="1"/>
    <col min="4629" max="4632" width="14.42578125" bestFit="1" customWidth="1"/>
    <col min="4633" max="4633" width="16" bestFit="1" customWidth="1"/>
    <col min="4865" max="4865" width="13.85546875" customWidth="1"/>
    <col min="4866" max="4867" width="17.28515625" bestFit="1" customWidth="1"/>
    <col min="4868" max="4868" width="15.7109375" customWidth="1"/>
    <col min="4869" max="4869" width="10.28515625" bestFit="1" customWidth="1"/>
    <col min="4870" max="4871" width="17.28515625" bestFit="1" customWidth="1"/>
    <col min="4872" max="4872" width="15.5703125" bestFit="1" customWidth="1"/>
    <col min="4873" max="4873" width="9.7109375" bestFit="1" customWidth="1"/>
    <col min="4876" max="4876" width="13.42578125" customWidth="1"/>
    <col min="4877" max="4878" width="14.42578125" bestFit="1" customWidth="1"/>
    <col min="4879" max="4879" width="17.140625" bestFit="1" customWidth="1"/>
    <col min="4880" max="4880" width="14.5703125" bestFit="1" customWidth="1"/>
    <col min="4881" max="4881" width="16.28515625" bestFit="1" customWidth="1"/>
    <col min="4882" max="4882" width="16.140625" bestFit="1" customWidth="1"/>
    <col min="4883" max="4883" width="14.140625" bestFit="1" customWidth="1"/>
    <col min="4884" max="4884" width="15.7109375" bestFit="1" customWidth="1"/>
    <col min="4885" max="4888" width="14.42578125" bestFit="1" customWidth="1"/>
    <col min="4889" max="4889" width="16" bestFit="1" customWidth="1"/>
    <col min="5121" max="5121" width="13.85546875" customWidth="1"/>
    <col min="5122" max="5123" width="17.28515625" bestFit="1" customWidth="1"/>
    <col min="5124" max="5124" width="15.7109375" customWidth="1"/>
    <col min="5125" max="5125" width="10.28515625" bestFit="1" customWidth="1"/>
    <col min="5126" max="5127" width="17.28515625" bestFit="1" customWidth="1"/>
    <col min="5128" max="5128" width="15.5703125" bestFit="1" customWidth="1"/>
    <col min="5129" max="5129" width="9.7109375" bestFit="1" customWidth="1"/>
    <col min="5132" max="5132" width="13.42578125" customWidth="1"/>
    <col min="5133" max="5134" width="14.42578125" bestFit="1" customWidth="1"/>
    <col min="5135" max="5135" width="17.140625" bestFit="1" customWidth="1"/>
    <col min="5136" max="5136" width="14.5703125" bestFit="1" customWidth="1"/>
    <col min="5137" max="5137" width="16.28515625" bestFit="1" customWidth="1"/>
    <col min="5138" max="5138" width="16.140625" bestFit="1" customWidth="1"/>
    <col min="5139" max="5139" width="14.140625" bestFit="1" customWidth="1"/>
    <col min="5140" max="5140" width="15.7109375" bestFit="1" customWidth="1"/>
    <col min="5141" max="5144" width="14.42578125" bestFit="1" customWidth="1"/>
    <col min="5145" max="5145" width="16" bestFit="1" customWidth="1"/>
    <col min="5377" max="5377" width="13.85546875" customWidth="1"/>
    <col min="5378" max="5379" width="17.28515625" bestFit="1" customWidth="1"/>
    <col min="5380" max="5380" width="15.7109375" customWidth="1"/>
    <col min="5381" max="5381" width="10.28515625" bestFit="1" customWidth="1"/>
    <col min="5382" max="5383" width="17.28515625" bestFit="1" customWidth="1"/>
    <col min="5384" max="5384" width="15.5703125" bestFit="1" customWidth="1"/>
    <col min="5385" max="5385" width="9.7109375" bestFit="1" customWidth="1"/>
    <col min="5388" max="5388" width="13.42578125" customWidth="1"/>
    <col min="5389" max="5390" width="14.42578125" bestFit="1" customWidth="1"/>
    <col min="5391" max="5391" width="17.140625" bestFit="1" customWidth="1"/>
    <col min="5392" max="5392" width="14.5703125" bestFit="1" customWidth="1"/>
    <col min="5393" max="5393" width="16.28515625" bestFit="1" customWidth="1"/>
    <col min="5394" max="5394" width="16.140625" bestFit="1" customWidth="1"/>
    <col min="5395" max="5395" width="14.140625" bestFit="1" customWidth="1"/>
    <col min="5396" max="5396" width="15.7109375" bestFit="1" customWidth="1"/>
    <col min="5397" max="5400" width="14.42578125" bestFit="1" customWidth="1"/>
    <col min="5401" max="5401" width="16" bestFit="1" customWidth="1"/>
    <col min="5633" max="5633" width="13.85546875" customWidth="1"/>
    <col min="5634" max="5635" width="17.28515625" bestFit="1" customWidth="1"/>
    <col min="5636" max="5636" width="15.7109375" customWidth="1"/>
    <col min="5637" max="5637" width="10.28515625" bestFit="1" customWidth="1"/>
    <col min="5638" max="5639" width="17.28515625" bestFit="1" customWidth="1"/>
    <col min="5640" max="5640" width="15.5703125" bestFit="1" customWidth="1"/>
    <col min="5641" max="5641" width="9.7109375" bestFit="1" customWidth="1"/>
    <col min="5644" max="5644" width="13.42578125" customWidth="1"/>
    <col min="5645" max="5646" width="14.42578125" bestFit="1" customWidth="1"/>
    <col min="5647" max="5647" width="17.140625" bestFit="1" customWidth="1"/>
    <col min="5648" max="5648" width="14.5703125" bestFit="1" customWidth="1"/>
    <col min="5649" max="5649" width="16.28515625" bestFit="1" customWidth="1"/>
    <col min="5650" max="5650" width="16.140625" bestFit="1" customWidth="1"/>
    <col min="5651" max="5651" width="14.140625" bestFit="1" customWidth="1"/>
    <col min="5652" max="5652" width="15.7109375" bestFit="1" customWidth="1"/>
    <col min="5653" max="5656" width="14.42578125" bestFit="1" customWidth="1"/>
    <col min="5657" max="5657" width="16" bestFit="1" customWidth="1"/>
    <col min="5889" max="5889" width="13.85546875" customWidth="1"/>
    <col min="5890" max="5891" width="17.28515625" bestFit="1" customWidth="1"/>
    <col min="5892" max="5892" width="15.7109375" customWidth="1"/>
    <col min="5893" max="5893" width="10.28515625" bestFit="1" customWidth="1"/>
    <col min="5894" max="5895" width="17.28515625" bestFit="1" customWidth="1"/>
    <col min="5896" max="5896" width="15.5703125" bestFit="1" customWidth="1"/>
    <col min="5897" max="5897" width="9.7109375" bestFit="1" customWidth="1"/>
    <col min="5900" max="5900" width="13.42578125" customWidth="1"/>
    <col min="5901" max="5902" width="14.42578125" bestFit="1" customWidth="1"/>
    <col min="5903" max="5903" width="17.140625" bestFit="1" customWidth="1"/>
    <col min="5904" max="5904" width="14.5703125" bestFit="1" customWidth="1"/>
    <col min="5905" max="5905" width="16.28515625" bestFit="1" customWidth="1"/>
    <col min="5906" max="5906" width="16.140625" bestFit="1" customWidth="1"/>
    <col min="5907" max="5907" width="14.140625" bestFit="1" customWidth="1"/>
    <col min="5908" max="5908" width="15.7109375" bestFit="1" customWidth="1"/>
    <col min="5909" max="5912" width="14.42578125" bestFit="1" customWidth="1"/>
    <col min="5913" max="5913" width="16" bestFit="1" customWidth="1"/>
    <col min="6145" max="6145" width="13.85546875" customWidth="1"/>
    <col min="6146" max="6147" width="17.28515625" bestFit="1" customWidth="1"/>
    <col min="6148" max="6148" width="15.7109375" customWidth="1"/>
    <col min="6149" max="6149" width="10.28515625" bestFit="1" customWidth="1"/>
    <col min="6150" max="6151" width="17.28515625" bestFit="1" customWidth="1"/>
    <col min="6152" max="6152" width="15.5703125" bestFit="1" customWidth="1"/>
    <col min="6153" max="6153" width="9.7109375" bestFit="1" customWidth="1"/>
    <col min="6156" max="6156" width="13.42578125" customWidth="1"/>
    <col min="6157" max="6158" width="14.42578125" bestFit="1" customWidth="1"/>
    <col min="6159" max="6159" width="17.140625" bestFit="1" customWidth="1"/>
    <col min="6160" max="6160" width="14.5703125" bestFit="1" customWidth="1"/>
    <col min="6161" max="6161" width="16.28515625" bestFit="1" customWidth="1"/>
    <col min="6162" max="6162" width="16.140625" bestFit="1" customWidth="1"/>
    <col min="6163" max="6163" width="14.140625" bestFit="1" customWidth="1"/>
    <col min="6164" max="6164" width="15.7109375" bestFit="1" customWidth="1"/>
    <col min="6165" max="6168" width="14.42578125" bestFit="1" customWidth="1"/>
    <col min="6169" max="6169" width="16" bestFit="1" customWidth="1"/>
    <col min="6401" max="6401" width="13.85546875" customWidth="1"/>
    <col min="6402" max="6403" width="17.28515625" bestFit="1" customWidth="1"/>
    <col min="6404" max="6404" width="15.7109375" customWidth="1"/>
    <col min="6405" max="6405" width="10.28515625" bestFit="1" customWidth="1"/>
    <col min="6406" max="6407" width="17.28515625" bestFit="1" customWidth="1"/>
    <col min="6408" max="6408" width="15.5703125" bestFit="1" customWidth="1"/>
    <col min="6409" max="6409" width="9.7109375" bestFit="1" customWidth="1"/>
    <col min="6412" max="6412" width="13.42578125" customWidth="1"/>
    <col min="6413" max="6414" width="14.42578125" bestFit="1" customWidth="1"/>
    <col min="6415" max="6415" width="17.140625" bestFit="1" customWidth="1"/>
    <col min="6416" max="6416" width="14.5703125" bestFit="1" customWidth="1"/>
    <col min="6417" max="6417" width="16.28515625" bestFit="1" customWidth="1"/>
    <col min="6418" max="6418" width="16.140625" bestFit="1" customWidth="1"/>
    <col min="6419" max="6419" width="14.140625" bestFit="1" customWidth="1"/>
    <col min="6420" max="6420" width="15.7109375" bestFit="1" customWidth="1"/>
    <col min="6421" max="6424" width="14.42578125" bestFit="1" customWidth="1"/>
    <col min="6425" max="6425" width="16" bestFit="1" customWidth="1"/>
    <col min="6657" max="6657" width="13.85546875" customWidth="1"/>
    <col min="6658" max="6659" width="17.28515625" bestFit="1" customWidth="1"/>
    <col min="6660" max="6660" width="15.7109375" customWidth="1"/>
    <col min="6661" max="6661" width="10.28515625" bestFit="1" customWidth="1"/>
    <col min="6662" max="6663" width="17.28515625" bestFit="1" customWidth="1"/>
    <col min="6664" max="6664" width="15.5703125" bestFit="1" customWidth="1"/>
    <col min="6665" max="6665" width="9.7109375" bestFit="1" customWidth="1"/>
    <col min="6668" max="6668" width="13.42578125" customWidth="1"/>
    <col min="6669" max="6670" width="14.42578125" bestFit="1" customWidth="1"/>
    <col min="6671" max="6671" width="17.140625" bestFit="1" customWidth="1"/>
    <col min="6672" max="6672" width="14.5703125" bestFit="1" customWidth="1"/>
    <col min="6673" max="6673" width="16.28515625" bestFit="1" customWidth="1"/>
    <col min="6674" max="6674" width="16.140625" bestFit="1" customWidth="1"/>
    <col min="6675" max="6675" width="14.140625" bestFit="1" customWidth="1"/>
    <col min="6676" max="6676" width="15.7109375" bestFit="1" customWidth="1"/>
    <col min="6677" max="6680" width="14.42578125" bestFit="1" customWidth="1"/>
    <col min="6681" max="6681" width="16" bestFit="1" customWidth="1"/>
    <col min="6913" max="6913" width="13.85546875" customWidth="1"/>
    <col min="6914" max="6915" width="17.28515625" bestFit="1" customWidth="1"/>
    <col min="6916" max="6916" width="15.7109375" customWidth="1"/>
    <col min="6917" max="6917" width="10.28515625" bestFit="1" customWidth="1"/>
    <col min="6918" max="6919" width="17.28515625" bestFit="1" customWidth="1"/>
    <col min="6920" max="6920" width="15.5703125" bestFit="1" customWidth="1"/>
    <col min="6921" max="6921" width="9.7109375" bestFit="1" customWidth="1"/>
    <col min="6924" max="6924" width="13.42578125" customWidth="1"/>
    <col min="6925" max="6926" width="14.42578125" bestFit="1" customWidth="1"/>
    <col min="6927" max="6927" width="17.140625" bestFit="1" customWidth="1"/>
    <col min="6928" max="6928" width="14.5703125" bestFit="1" customWidth="1"/>
    <col min="6929" max="6929" width="16.28515625" bestFit="1" customWidth="1"/>
    <col min="6930" max="6930" width="16.140625" bestFit="1" customWidth="1"/>
    <col min="6931" max="6931" width="14.140625" bestFit="1" customWidth="1"/>
    <col min="6932" max="6932" width="15.7109375" bestFit="1" customWidth="1"/>
    <col min="6933" max="6936" width="14.42578125" bestFit="1" customWidth="1"/>
    <col min="6937" max="6937" width="16" bestFit="1" customWidth="1"/>
    <col min="7169" max="7169" width="13.85546875" customWidth="1"/>
    <col min="7170" max="7171" width="17.28515625" bestFit="1" customWidth="1"/>
    <col min="7172" max="7172" width="15.7109375" customWidth="1"/>
    <col min="7173" max="7173" width="10.28515625" bestFit="1" customWidth="1"/>
    <col min="7174" max="7175" width="17.28515625" bestFit="1" customWidth="1"/>
    <col min="7176" max="7176" width="15.5703125" bestFit="1" customWidth="1"/>
    <col min="7177" max="7177" width="9.7109375" bestFit="1" customWidth="1"/>
    <col min="7180" max="7180" width="13.42578125" customWidth="1"/>
    <col min="7181" max="7182" width="14.42578125" bestFit="1" customWidth="1"/>
    <col min="7183" max="7183" width="17.140625" bestFit="1" customWidth="1"/>
    <col min="7184" max="7184" width="14.5703125" bestFit="1" customWidth="1"/>
    <col min="7185" max="7185" width="16.28515625" bestFit="1" customWidth="1"/>
    <col min="7186" max="7186" width="16.140625" bestFit="1" customWidth="1"/>
    <col min="7187" max="7187" width="14.140625" bestFit="1" customWidth="1"/>
    <col min="7188" max="7188" width="15.7109375" bestFit="1" customWidth="1"/>
    <col min="7189" max="7192" width="14.42578125" bestFit="1" customWidth="1"/>
    <col min="7193" max="7193" width="16" bestFit="1" customWidth="1"/>
    <col min="7425" max="7425" width="13.85546875" customWidth="1"/>
    <col min="7426" max="7427" width="17.28515625" bestFit="1" customWidth="1"/>
    <col min="7428" max="7428" width="15.7109375" customWidth="1"/>
    <col min="7429" max="7429" width="10.28515625" bestFit="1" customWidth="1"/>
    <col min="7430" max="7431" width="17.28515625" bestFit="1" customWidth="1"/>
    <col min="7432" max="7432" width="15.5703125" bestFit="1" customWidth="1"/>
    <col min="7433" max="7433" width="9.7109375" bestFit="1" customWidth="1"/>
    <col min="7436" max="7436" width="13.42578125" customWidth="1"/>
    <col min="7437" max="7438" width="14.42578125" bestFit="1" customWidth="1"/>
    <col min="7439" max="7439" width="17.140625" bestFit="1" customWidth="1"/>
    <col min="7440" max="7440" width="14.5703125" bestFit="1" customWidth="1"/>
    <col min="7441" max="7441" width="16.28515625" bestFit="1" customWidth="1"/>
    <col min="7442" max="7442" width="16.140625" bestFit="1" customWidth="1"/>
    <col min="7443" max="7443" width="14.140625" bestFit="1" customWidth="1"/>
    <col min="7444" max="7444" width="15.7109375" bestFit="1" customWidth="1"/>
    <col min="7445" max="7448" width="14.42578125" bestFit="1" customWidth="1"/>
    <col min="7449" max="7449" width="16" bestFit="1" customWidth="1"/>
    <col min="7681" max="7681" width="13.85546875" customWidth="1"/>
    <col min="7682" max="7683" width="17.28515625" bestFit="1" customWidth="1"/>
    <col min="7684" max="7684" width="15.7109375" customWidth="1"/>
    <col min="7685" max="7685" width="10.28515625" bestFit="1" customWidth="1"/>
    <col min="7686" max="7687" width="17.28515625" bestFit="1" customWidth="1"/>
    <col min="7688" max="7688" width="15.5703125" bestFit="1" customWidth="1"/>
    <col min="7689" max="7689" width="9.7109375" bestFit="1" customWidth="1"/>
    <col min="7692" max="7692" width="13.42578125" customWidth="1"/>
    <col min="7693" max="7694" width="14.42578125" bestFit="1" customWidth="1"/>
    <col min="7695" max="7695" width="17.140625" bestFit="1" customWidth="1"/>
    <col min="7696" max="7696" width="14.5703125" bestFit="1" customWidth="1"/>
    <col min="7697" max="7697" width="16.28515625" bestFit="1" customWidth="1"/>
    <col min="7698" max="7698" width="16.140625" bestFit="1" customWidth="1"/>
    <col min="7699" max="7699" width="14.140625" bestFit="1" customWidth="1"/>
    <col min="7700" max="7700" width="15.7109375" bestFit="1" customWidth="1"/>
    <col min="7701" max="7704" width="14.42578125" bestFit="1" customWidth="1"/>
    <col min="7705" max="7705" width="16" bestFit="1" customWidth="1"/>
    <col min="7937" max="7937" width="13.85546875" customWidth="1"/>
    <col min="7938" max="7939" width="17.28515625" bestFit="1" customWidth="1"/>
    <col min="7940" max="7940" width="15.7109375" customWidth="1"/>
    <col min="7941" max="7941" width="10.28515625" bestFit="1" customWidth="1"/>
    <col min="7942" max="7943" width="17.28515625" bestFit="1" customWidth="1"/>
    <col min="7944" max="7944" width="15.5703125" bestFit="1" customWidth="1"/>
    <col min="7945" max="7945" width="9.7109375" bestFit="1" customWidth="1"/>
    <col min="7948" max="7948" width="13.42578125" customWidth="1"/>
    <col min="7949" max="7950" width="14.42578125" bestFit="1" customWidth="1"/>
    <col min="7951" max="7951" width="17.140625" bestFit="1" customWidth="1"/>
    <col min="7952" max="7952" width="14.5703125" bestFit="1" customWidth="1"/>
    <col min="7953" max="7953" width="16.28515625" bestFit="1" customWidth="1"/>
    <col min="7954" max="7954" width="16.140625" bestFit="1" customWidth="1"/>
    <col min="7955" max="7955" width="14.140625" bestFit="1" customWidth="1"/>
    <col min="7956" max="7956" width="15.7109375" bestFit="1" customWidth="1"/>
    <col min="7957" max="7960" width="14.42578125" bestFit="1" customWidth="1"/>
    <col min="7961" max="7961" width="16" bestFit="1" customWidth="1"/>
    <col min="8193" max="8193" width="13.85546875" customWidth="1"/>
    <col min="8194" max="8195" width="17.28515625" bestFit="1" customWidth="1"/>
    <col min="8196" max="8196" width="15.7109375" customWidth="1"/>
    <col min="8197" max="8197" width="10.28515625" bestFit="1" customWidth="1"/>
    <col min="8198" max="8199" width="17.28515625" bestFit="1" customWidth="1"/>
    <col min="8200" max="8200" width="15.5703125" bestFit="1" customWidth="1"/>
    <col min="8201" max="8201" width="9.7109375" bestFit="1" customWidth="1"/>
    <col min="8204" max="8204" width="13.42578125" customWidth="1"/>
    <col min="8205" max="8206" width="14.42578125" bestFit="1" customWidth="1"/>
    <col min="8207" max="8207" width="17.140625" bestFit="1" customWidth="1"/>
    <col min="8208" max="8208" width="14.5703125" bestFit="1" customWidth="1"/>
    <col min="8209" max="8209" width="16.28515625" bestFit="1" customWidth="1"/>
    <col min="8210" max="8210" width="16.140625" bestFit="1" customWidth="1"/>
    <col min="8211" max="8211" width="14.140625" bestFit="1" customWidth="1"/>
    <col min="8212" max="8212" width="15.7109375" bestFit="1" customWidth="1"/>
    <col min="8213" max="8216" width="14.42578125" bestFit="1" customWidth="1"/>
    <col min="8217" max="8217" width="16" bestFit="1" customWidth="1"/>
    <col min="8449" max="8449" width="13.85546875" customWidth="1"/>
    <col min="8450" max="8451" width="17.28515625" bestFit="1" customWidth="1"/>
    <col min="8452" max="8452" width="15.7109375" customWidth="1"/>
    <col min="8453" max="8453" width="10.28515625" bestFit="1" customWidth="1"/>
    <col min="8454" max="8455" width="17.28515625" bestFit="1" customWidth="1"/>
    <col min="8456" max="8456" width="15.5703125" bestFit="1" customWidth="1"/>
    <col min="8457" max="8457" width="9.7109375" bestFit="1" customWidth="1"/>
    <col min="8460" max="8460" width="13.42578125" customWidth="1"/>
    <col min="8461" max="8462" width="14.42578125" bestFit="1" customWidth="1"/>
    <col min="8463" max="8463" width="17.140625" bestFit="1" customWidth="1"/>
    <col min="8464" max="8464" width="14.5703125" bestFit="1" customWidth="1"/>
    <col min="8465" max="8465" width="16.28515625" bestFit="1" customWidth="1"/>
    <col min="8466" max="8466" width="16.140625" bestFit="1" customWidth="1"/>
    <col min="8467" max="8467" width="14.140625" bestFit="1" customWidth="1"/>
    <col min="8468" max="8468" width="15.7109375" bestFit="1" customWidth="1"/>
    <col min="8469" max="8472" width="14.42578125" bestFit="1" customWidth="1"/>
    <col min="8473" max="8473" width="16" bestFit="1" customWidth="1"/>
    <col min="8705" max="8705" width="13.85546875" customWidth="1"/>
    <col min="8706" max="8707" width="17.28515625" bestFit="1" customWidth="1"/>
    <col min="8708" max="8708" width="15.7109375" customWidth="1"/>
    <col min="8709" max="8709" width="10.28515625" bestFit="1" customWidth="1"/>
    <col min="8710" max="8711" width="17.28515625" bestFit="1" customWidth="1"/>
    <col min="8712" max="8712" width="15.5703125" bestFit="1" customWidth="1"/>
    <col min="8713" max="8713" width="9.7109375" bestFit="1" customWidth="1"/>
    <col min="8716" max="8716" width="13.42578125" customWidth="1"/>
    <col min="8717" max="8718" width="14.42578125" bestFit="1" customWidth="1"/>
    <col min="8719" max="8719" width="17.140625" bestFit="1" customWidth="1"/>
    <col min="8720" max="8720" width="14.5703125" bestFit="1" customWidth="1"/>
    <col min="8721" max="8721" width="16.28515625" bestFit="1" customWidth="1"/>
    <col min="8722" max="8722" width="16.140625" bestFit="1" customWidth="1"/>
    <col min="8723" max="8723" width="14.140625" bestFit="1" customWidth="1"/>
    <col min="8724" max="8724" width="15.7109375" bestFit="1" customWidth="1"/>
    <col min="8725" max="8728" width="14.42578125" bestFit="1" customWidth="1"/>
    <col min="8729" max="8729" width="16" bestFit="1" customWidth="1"/>
    <col min="8961" max="8961" width="13.85546875" customWidth="1"/>
    <col min="8962" max="8963" width="17.28515625" bestFit="1" customWidth="1"/>
    <col min="8964" max="8964" width="15.7109375" customWidth="1"/>
    <col min="8965" max="8965" width="10.28515625" bestFit="1" customWidth="1"/>
    <col min="8966" max="8967" width="17.28515625" bestFit="1" customWidth="1"/>
    <col min="8968" max="8968" width="15.5703125" bestFit="1" customWidth="1"/>
    <col min="8969" max="8969" width="9.7109375" bestFit="1" customWidth="1"/>
    <col min="8972" max="8972" width="13.42578125" customWidth="1"/>
    <col min="8973" max="8974" width="14.42578125" bestFit="1" customWidth="1"/>
    <col min="8975" max="8975" width="17.140625" bestFit="1" customWidth="1"/>
    <col min="8976" max="8976" width="14.5703125" bestFit="1" customWidth="1"/>
    <col min="8977" max="8977" width="16.28515625" bestFit="1" customWidth="1"/>
    <col min="8978" max="8978" width="16.140625" bestFit="1" customWidth="1"/>
    <col min="8979" max="8979" width="14.140625" bestFit="1" customWidth="1"/>
    <col min="8980" max="8980" width="15.7109375" bestFit="1" customWidth="1"/>
    <col min="8981" max="8984" width="14.42578125" bestFit="1" customWidth="1"/>
    <col min="8985" max="8985" width="16" bestFit="1" customWidth="1"/>
    <col min="9217" max="9217" width="13.85546875" customWidth="1"/>
    <col min="9218" max="9219" width="17.28515625" bestFit="1" customWidth="1"/>
    <col min="9220" max="9220" width="15.7109375" customWidth="1"/>
    <col min="9221" max="9221" width="10.28515625" bestFit="1" customWidth="1"/>
    <col min="9222" max="9223" width="17.28515625" bestFit="1" customWidth="1"/>
    <col min="9224" max="9224" width="15.5703125" bestFit="1" customWidth="1"/>
    <col min="9225" max="9225" width="9.7109375" bestFit="1" customWidth="1"/>
    <col min="9228" max="9228" width="13.42578125" customWidth="1"/>
    <col min="9229" max="9230" width="14.42578125" bestFit="1" customWidth="1"/>
    <col min="9231" max="9231" width="17.140625" bestFit="1" customWidth="1"/>
    <col min="9232" max="9232" width="14.5703125" bestFit="1" customWidth="1"/>
    <col min="9233" max="9233" width="16.28515625" bestFit="1" customWidth="1"/>
    <col min="9234" max="9234" width="16.140625" bestFit="1" customWidth="1"/>
    <col min="9235" max="9235" width="14.140625" bestFit="1" customWidth="1"/>
    <col min="9236" max="9236" width="15.7109375" bestFit="1" customWidth="1"/>
    <col min="9237" max="9240" width="14.42578125" bestFit="1" customWidth="1"/>
    <col min="9241" max="9241" width="16" bestFit="1" customWidth="1"/>
    <col min="9473" max="9473" width="13.85546875" customWidth="1"/>
    <col min="9474" max="9475" width="17.28515625" bestFit="1" customWidth="1"/>
    <col min="9476" max="9476" width="15.7109375" customWidth="1"/>
    <col min="9477" max="9477" width="10.28515625" bestFit="1" customWidth="1"/>
    <col min="9478" max="9479" width="17.28515625" bestFit="1" customWidth="1"/>
    <col min="9480" max="9480" width="15.5703125" bestFit="1" customWidth="1"/>
    <col min="9481" max="9481" width="9.7109375" bestFit="1" customWidth="1"/>
    <col min="9484" max="9484" width="13.42578125" customWidth="1"/>
    <col min="9485" max="9486" width="14.42578125" bestFit="1" customWidth="1"/>
    <col min="9487" max="9487" width="17.140625" bestFit="1" customWidth="1"/>
    <col min="9488" max="9488" width="14.5703125" bestFit="1" customWidth="1"/>
    <col min="9489" max="9489" width="16.28515625" bestFit="1" customWidth="1"/>
    <col min="9490" max="9490" width="16.140625" bestFit="1" customWidth="1"/>
    <col min="9491" max="9491" width="14.140625" bestFit="1" customWidth="1"/>
    <col min="9492" max="9492" width="15.7109375" bestFit="1" customWidth="1"/>
    <col min="9493" max="9496" width="14.42578125" bestFit="1" customWidth="1"/>
    <col min="9497" max="9497" width="16" bestFit="1" customWidth="1"/>
    <col min="9729" max="9729" width="13.85546875" customWidth="1"/>
    <col min="9730" max="9731" width="17.28515625" bestFit="1" customWidth="1"/>
    <col min="9732" max="9732" width="15.7109375" customWidth="1"/>
    <col min="9733" max="9733" width="10.28515625" bestFit="1" customWidth="1"/>
    <col min="9734" max="9735" width="17.28515625" bestFit="1" customWidth="1"/>
    <col min="9736" max="9736" width="15.5703125" bestFit="1" customWidth="1"/>
    <col min="9737" max="9737" width="9.7109375" bestFit="1" customWidth="1"/>
    <col min="9740" max="9740" width="13.42578125" customWidth="1"/>
    <col min="9741" max="9742" width="14.42578125" bestFit="1" customWidth="1"/>
    <col min="9743" max="9743" width="17.140625" bestFit="1" customWidth="1"/>
    <col min="9744" max="9744" width="14.5703125" bestFit="1" customWidth="1"/>
    <col min="9745" max="9745" width="16.28515625" bestFit="1" customWidth="1"/>
    <col min="9746" max="9746" width="16.140625" bestFit="1" customWidth="1"/>
    <col min="9747" max="9747" width="14.140625" bestFit="1" customWidth="1"/>
    <col min="9748" max="9748" width="15.7109375" bestFit="1" customWidth="1"/>
    <col min="9749" max="9752" width="14.42578125" bestFit="1" customWidth="1"/>
    <col min="9753" max="9753" width="16" bestFit="1" customWidth="1"/>
    <col min="9985" max="9985" width="13.85546875" customWidth="1"/>
    <col min="9986" max="9987" width="17.28515625" bestFit="1" customWidth="1"/>
    <col min="9988" max="9988" width="15.7109375" customWidth="1"/>
    <col min="9989" max="9989" width="10.28515625" bestFit="1" customWidth="1"/>
    <col min="9990" max="9991" width="17.28515625" bestFit="1" customWidth="1"/>
    <col min="9992" max="9992" width="15.5703125" bestFit="1" customWidth="1"/>
    <col min="9993" max="9993" width="9.7109375" bestFit="1" customWidth="1"/>
    <col min="9996" max="9996" width="13.42578125" customWidth="1"/>
    <col min="9997" max="9998" width="14.42578125" bestFit="1" customWidth="1"/>
    <col min="9999" max="9999" width="17.140625" bestFit="1" customWidth="1"/>
    <col min="10000" max="10000" width="14.5703125" bestFit="1" customWidth="1"/>
    <col min="10001" max="10001" width="16.28515625" bestFit="1" customWidth="1"/>
    <col min="10002" max="10002" width="16.140625" bestFit="1" customWidth="1"/>
    <col min="10003" max="10003" width="14.140625" bestFit="1" customWidth="1"/>
    <col min="10004" max="10004" width="15.7109375" bestFit="1" customWidth="1"/>
    <col min="10005" max="10008" width="14.42578125" bestFit="1" customWidth="1"/>
    <col min="10009" max="10009" width="16" bestFit="1" customWidth="1"/>
    <col min="10241" max="10241" width="13.85546875" customWidth="1"/>
    <col min="10242" max="10243" width="17.28515625" bestFit="1" customWidth="1"/>
    <col min="10244" max="10244" width="15.7109375" customWidth="1"/>
    <col min="10245" max="10245" width="10.28515625" bestFit="1" customWidth="1"/>
    <col min="10246" max="10247" width="17.28515625" bestFit="1" customWidth="1"/>
    <col min="10248" max="10248" width="15.5703125" bestFit="1" customWidth="1"/>
    <col min="10249" max="10249" width="9.7109375" bestFit="1" customWidth="1"/>
    <col min="10252" max="10252" width="13.42578125" customWidth="1"/>
    <col min="10253" max="10254" width="14.42578125" bestFit="1" customWidth="1"/>
    <col min="10255" max="10255" width="17.140625" bestFit="1" customWidth="1"/>
    <col min="10256" max="10256" width="14.5703125" bestFit="1" customWidth="1"/>
    <col min="10257" max="10257" width="16.28515625" bestFit="1" customWidth="1"/>
    <col min="10258" max="10258" width="16.140625" bestFit="1" customWidth="1"/>
    <col min="10259" max="10259" width="14.140625" bestFit="1" customWidth="1"/>
    <col min="10260" max="10260" width="15.7109375" bestFit="1" customWidth="1"/>
    <col min="10261" max="10264" width="14.42578125" bestFit="1" customWidth="1"/>
    <col min="10265" max="10265" width="16" bestFit="1" customWidth="1"/>
    <col min="10497" max="10497" width="13.85546875" customWidth="1"/>
    <col min="10498" max="10499" width="17.28515625" bestFit="1" customWidth="1"/>
    <col min="10500" max="10500" width="15.7109375" customWidth="1"/>
    <col min="10501" max="10501" width="10.28515625" bestFit="1" customWidth="1"/>
    <col min="10502" max="10503" width="17.28515625" bestFit="1" customWidth="1"/>
    <col min="10504" max="10504" width="15.5703125" bestFit="1" customWidth="1"/>
    <col min="10505" max="10505" width="9.7109375" bestFit="1" customWidth="1"/>
    <col min="10508" max="10508" width="13.42578125" customWidth="1"/>
    <col min="10509" max="10510" width="14.42578125" bestFit="1" customWidth="1"/>
    <col min="10511" max="10511" width="17.140625" bestFit="1" customWidth="1"/>
    <col min="10512" max="10512" width="14.5703125" bestFit="1" customWidth="1"/>
    <col min="10513" max="10513" width="16.28515625" bestFit="1" customWidth="1"/>
    <col min="10514" max="10514" width="16.140625" bestFit="1" customWidth="1"/>
    <col min="10515" max="10515" width="14.140625" bestFit="1" customWidth="1"/>
    <col min="10516" max="10516" width="15.7109375" bestFit="1" customWidth="1"/>
    <col min="10517" max="10520" width="14.42578125" bestFit="1" customWidth="1"/>
    <col min="10521" max="10521" width="16" bestFit="1" customWidth="1"/>
    <col min="10753" max="10753" width="13.85546875" customWidth="1"/>
    <col min="10754" max="10755" width="17.28515625" bestFit="1" customWidth="1"/>
    <col min="10756" max="10756" width="15.7109375" customWidth="1"/>
    <col min="10757" max="10757" width="10.28515625" bestFit="1" customWidth="1"/>
    <col min="10758" max="10759" width="17.28515625" bestFit="1" customWidth="1"/>
    <col min="10760" max="10760" width="15.5703125" bestFit="1" customWidth="1"/>
    <col min="10761" max="10761" width="9.7109375" bestFit="1" customWidth="1"/>
    <col min="10764" max="10764" width="13.42578125" customWidth="1"/>
    <col min="10765" max="10766" width="14.42578125" bestFit="1" customWidth="1"/>
    <col min="10767" max="10767" width="17.140625" bestFit="1" customWidth="1"/>
    <col min="10768" max="10768" width="14.5703125" bestFit="1" customWidth="1"/>
    <col min="10769" max="10769" width="16.28515625" bestFit="1" customWidth="1"/>
    <col min="10770" max="10770" width="16.140625" bestFit="1" customWidth="1"/>
    <col min="10771" max="10771" width="14.140625" bestFit="1" customWidth="1"/>
    <col min="10772" max="10772" width="15.7109375" bestFit="1" customWidth="1"/>
    <col min="10773" max="10776" width="14.42578125" bestFit="1" customWidth="1"/>
    <col min="10777" max="10777" width="16" bestFit="1" customWidth="1"/>
    <col min="11009" max="11009" width="13.85546875" customWidth="1"/>
    <col min="11010" max="11011" width="17.28515625" bestFit="1" customWidth="1"/>
    <col min="11012" max="11012" width="15.7109375" customWidth="1"/>
    <col min="11013" max="11013" width="10.28515625" bestFit="1" customWidth="1"/>
    <col min="11014" max="11015" width="17.28515625" bestFit="1" customWidth="1"/>
    <col min="11016" max="11016" width="15.5703125" bestFit="1" customWidth="1"/>
    <col min="11017" max="11017" width="9.7109375" bestFit="1" customWidth="1"/>
    <col min="11020" max="11020" width="13.42578125" customWidth="1"/>
    <col min="11021" max="11022" width="14.42578125" bestFit="1" customWidth="1"/>
    <col min="11023" max="11023" width="17.140625" bestFit="1" customWidth="1"/>
    <col min="11024" max="11024" width="14.5703125" bestFit="1" customWidth="1"/>
    <col min="11025" max="11025" width="16.28515625" bestFit="1" customWidth="1"/>
    <col min="11026" max="11026" width="16.140625" bestFit="1" customWidth="1"/>
    <col min="11027" max="11027" width="14.140625" bestFit="1" customWidth="1"/>
    <col min="11028" max="11028" width="15.7109375" bestFit="1" customWidth="1"/>
    <col min="11029" max="11032" width="14.42578125" bestFit="1" customWidth="1"/>
    <col min="11033" max="11033" width="16" bestFit="1" customWidth="1"/>
    <col min="11265" max="11265" width="13.85546875" customWidth="1"/>
    <col min="11266" max="11267" width="17.28515625" bestFit="1" customWidth="1"/>
    <col min="11268" max="11268" width="15.7109375" customWidth="1"/>
    <col min="11269" max="11269" width="10.28515625" bestFit="1" customWidth="1"/>
    <col min="11270" max="11271" width="17.28515625" bestFit="1" customWidth="1"/>
    <col min="11272" max="11272" width="15.5703125" bestFit="1" customWidth="1"/>
    <col min="11273" max="11273" width="9.7109375" bestFit="1" customWidth="1"/>
    <col min="11276" max="11276" width="13.42578125" customWidth="1"/>
    <col min="11277" max="11278" width="14.42578125" bestFit="1" customWidth="1"/>
    <col min="11279" max="11279" width="17.140625" bestFit="1" customWidth="1"/>
    <col min="11280" max="11280" width="14.5703125" bestFit="1" customWidth="1"/>
    <col min="11281" max="11281" width="16.28515625" bestFit="1" customWidth="1"/>
    <col min="11282" max="11282" width="16.140625" bestFit="1" customWidth="1"/>
    <col min="11283" max="11283" width="14.140625" bestFit="1" customWidth="1"/>
    <col min="11284" max="11284" width="15.7109375" bestFit="1" customWidth="1"/>
    <col min="11285" max="11288" width="14.42578125" bestFit="1" customWidth="1"/>
    <col min="11289" max="11289" width="16" bestFit="1" customWidth="1"/>
    <col min="11521" max="11521" width="13.85546875" customWidth="1"/>
    <col min="11522" max="11523" width="17.28515625" bestFit="1" customWidth="1"/>
    <col min="11524" max="11524" width="15.7109375" customWidth="1"/>
    <col min="11525" max="11525" width="10.28515625" bestFit="1" customWidth="1"/>
    <col min="11526" max="11527" width="17.28515625" bestFit="1" customWidth="1"/>
    <col min="11528" max="11528" width="15.5703125" bestFit="1" customWidth="1"/>
    <col min="11529" max="11529" width="9.7109375" bestFit="1" customWidth="1"/>
    <col min="11532" max="11532" width="13.42578125" customWidth="1"/>
    <col min="11533" max="11534" width="14.42578125" bestFit="1" customWidth="1"/>
    <col min="11535" max="11535" width="17.140625" bestFit="1" customWidth="1"/>
    <col min="11536" max="11536" width="14.5703125" bestFit="1" customWidth="1"/>
    <col min="11537" max="11537" width="16.28515625" bestFit="1" customWidth="1"/>
    <col min="11538" max="11538" width="16.140625" bestFit="1" customWidth="1"/>
    <col min="11539" max="11539" width="14.140625" bestFit="1" customWidth="1"/>
    <col min="11540" max="11540" width="15.7109375" bestFit="1" customWidth="1"/>
    <col min="11541" max="11544" width="14.42578125" bestFit="1" customWidth="1"/>
    <col min="11545" max="11545" width="16" bestFit="1" customWidth="1"/>
    <col min="11777" max="11777" width="13.85546875" customWidth="1"/>
    <col min="11778" max="11779" width="17.28515625" bestFit="1" customWidth="1"/>
    <col min="11780" max="11780" width="15.7109375" customWidth="1"/>
    <col min="11781" max="11781" width="10.28515625" bestFit="1" customWidth="1"/>
    <col min="11782" max="11783" width="17.28515625" bestFit="1" customWidth="1"/>
    <col min="11784" max="11784" width="15.5703125" bestFit="1" customWidth="1"/>
    <col min="11785" max="11785" width="9.7109375" bestFit="1" customWidth="1"/>
    <col min="11788" max="11788" width="13.42578125" customWidth="1"/>
    <col min="11789" max="11790" width="14.42578125" bestFit="1" customWidth="1"/>
    <col min="11791" max="11791" width="17.140625" bestFit="1" customWidth="1"/>
    <col min="11792" max="11792" width="14.5703125" bestFit="1" customWidth="1"/>
    <col min="11793" max="11793" width="16.28515625" bestFit="1" customWidth="1"/>
    <col min="11794" max="11794" width="16.140625" bestFit="1" customWidth="1"/>
    <col min="11795" max="11795" width="14.140625" bestFit="1" customWidth="1"/>
    <col min="11796" max="11796" width="15.7109375" bestFit="1" customWidth="1"/>
    <col min="11797" max="11800" width="14.42578125" bestFit="1" customWidth="1"/>
    <col min="11801" max="11801" width="16" bestFit="1" customWidth="1"/>
    <col min="12033" max="12033" width="13.85546875" customWidth="1"/>
    <col min="12034" max="12035" width="17.28515625" bestFit="1" customWidth="1"/>
    <col min="12036" max="12036" width="15.7109375" customWidth="1"/>
    <col min="12037" max="12037" width="10.28515625" bestFit="1" customWidth="1"/>
    <col min="12038" max="12039" width="17.28515625" bestFit="1" customWidth="1"/>
    <col min="12040" max="12040" width="15.5703125" bestFit="1" customWidth="1"/>
    <col min="12041" max="12041" width="9.7109375" bestFit="1" customWidth="1"/>
    <col min="12044" max="12044" width="13.42578125" customWidth="1"/>
    <col min="12045" max="12046" width="14.42578125" bestFit="1" customWidth="1"/>
    <col min="12047" max="12047" width="17.140625" bestFit="1" customWidth="1"/>
    <col min="12048" max="12048" width="14.5703125" bestFit="1" customWidth="1"/>
    <col min="12049" max="12049" width="16.28515625" bestFit="1" customWidth="1"/>
    <col min="12050" max="12050" width="16.140625" bestFit="1" customWidth="1"/>
    <col min="12051" max="12051" width="14.140625" bestFit="1" customWidth="1"/>
    <col min="12052" max="12052" width="15.7109375" bestFit="1" customWidth="1"/>
    <col min="12053" max="12056" width="14.42578125" bestFit="1" customWidth="1"/>
    <col min="12057" max="12057" width="16" bestFit="1" customWidth="1"/>
    <col min="12289" max="12289" width="13.85546875" customWidth="1"/>
    <col min="12290" max="12291" width="17.28515625" bestFit="1" customWidth="1"/>
    <col min="12292" max="12292" width="15.7109375" customWidth="1"/>
    <col min="12293" max="12293" width="10.28515625" bestFit="1" customWidth="1"/>
    <col min="12294" max="12295" width="17.28515625" bestFit="1" customWidth="1"/>
    <col min="12296" max="12296" width="15.5703125" bestFit="1" customWidth="1"/>
    <col min="12297" max="12297" width="9.7109375" bestFit="1" customWidth="1"/>
    <col min="12300" max="12300" width="13.42578125" customWidth="1"/>
    <col min="12301" max="12302" width="14.42578125" bestFit="1" customWidth="1"/>
    <col min="12303" max="12303" width="17.140625" bestFit="1" customWidth="1"/>
    <col min="12304" max="12304" width="14.5703125" bestFit="1" customWidth="1"/>
    <col min="12305" max="12305" width="16.28515625" bestFit="1" customWidth="1"/>
    <col min="12306" max="12306" width="16.140625" bestFit="1" customWidth="1"/>
    <col min="12307" max="12307" width="14.140625" bestFit="1" customWidth="1"/>
    <col min="12308" max="12308" width="15.7109375" bestFit="1" customWidth="1"/>
    <col min="12309" max="12312" width="14.42578125" bestFit="1" customWidth="1"/>
    <col min="12313" max="12313" width="16" bestFit="1" customWidth="1"/>
    <col min="12545" max="12545" width="13.85546875" customWidth="1"/>
    <col min="12546" max="12547" width="17.28515625" bestFit="1" customWidth="1"/>
    <col min="12548" max="12548" width="15.7109375" customWidth="1"/>
    <col min="12549" max="12549" width="10.28515625" bestFit="1" customWidth="1"/>
    <col min="12550" max="12551" width="17.28515625" bestFit="1" customWidth="1"/>
    <col min="12552" max="12552" width="15.5703125" bestFit="1" customWidth="1"/>
    <col min="12553" max="12553" width="9.7109375" bestFit="1" customWidth="1"/>
    <col min="12556" max="12556" width="13.42578125" customWidth="1"/>
    <col min="12557" max="12558" width="14.42578125" bestFit="1" customWidth="1"/>
    <col min="12559" max="12559" width="17.140625" bestFit="1" customWidth="1"/>
    <col min="12560" max="12560" width="14.5703125" bestFit="1" customWidth="1"/>
    <col min="12561" max="12561" width="16.28515625" bestFit="1" customWidth="1"/>
    <col min="12562" max="12562" width="16.140625" bestFit="1" customWidth="1"/>
    <col min="12563" max="12563" width="14.140625" bestFit="1" customWidth="1"/>
    <col min="12564" max="12564" width="15.7109375" bestFit="1" customWidth="1"/>
    <col min="12565" max="12568" width="14.42578125" bestFit="1" customWidth="1"/>
    <col min="12569" max="12569" width="16" bestFit="1" customWidth="1"/>
    <col min="12801" max="12801" width="13.85546875" customWidth="1"/>
    <col min="12802" max="12803" width="17.28515625" bestFit="1" customWidth="1"/>
    <col min="12804" max="12804" width="15.7109375" customWidth="1"/>
    <col min="12805" max="12805" width="10.28515625" bestFit="1" customWidth="1"/>
    <col min="12806" max="12807" width="17.28515625" bestFit="1" customWidth="1"/>
    <col min="12808" max="12808" width="15.5703125" bestFit="1" customWidth="1"/>
    <col min="12809" max="12809" width="9.7109375" bestFit="1" customWidth="1"/>
    <col min="12812" max="12812" width="13.42578125" customWidth="1"/>
    <col min="12813" max="12814" width="14.42578125" bestFit="1" customWidth="1"/>
    <col min="12815" max="12815" width="17.140625" bestFit="1" customWidth="1"/>
    <col min="12816" max="12816" width="14.5703125" bestFit="1" customWidth="1"/>
    <col min="12817" max="12817" width="16.28515625" bestFit="1" customWidth="1"/>
    <col min="12818" max="12818" width="16.140625" bestFit="1" customWidth="1"/>
    <col min="12819" max="12819" width="14.140625" bestFit="1" customWidth="1"/>
    <col min="12820" max="12820" width="15.7109375" bestFit="1" customWidth="1"/>
    <col min="12821" max="12824" width="14.42578125" bestFit="1" customWidth="1"/>
    <col min="12825" max="12825" width="16" bestFit="1" customWidth="1"/>
    <col min="13057" max="13057" width="13.85546875" customWidth="1"/>
    <col min="13058" max="13059" width="17.28515625" bestFit="1" customWidth="1"/>
    <col min="13060" max="13060" width="15.7109375" customWidth="1"/>
    <col min="13061" max="13061" width="10.28515625" bestFit="1" customWidth="1"/>
    <col min="13062" max="13063" width="17.28515625" bestFit="1" customWidth="1"/>
    <col min="13064" max="13064" width="15.5703125" bestFit="1" customWidth="1"/>
    <col min="13065" max="13065" width="9.7109375" bestFit="1" customWidth="1"/>
    <col min="13068" max="13068" width="13.42578125" customWidth="1"/>
    <col min="13069" max="13070" width="14.42578125" bestFit="1" customWidth="1"/>
    <col min="13071" max="13071" width="17.140625" bestFit="1" customWidth="1"/>
    <col min="13072" max="13072" width="14.5703125" bestFit="1" customWidth="1"/>
    <col min="13073" max="13073" width="16.28515625" bestFit="1" customWidth="1"/>
    <col min="13074" max="13074" width="16.140625" bestFit="1" customWidth="1"/>
    <col min="13075" max="13075" width="14.140625" bestFit="1" customWidth="1"/>
    <col min="13076" max="13076" width="15.7109375" bestFit="1" customWidth="1"/>
    <col min="13077" max="13080" width="14.42578125" bestFit="1" customWidth="1"/>
    <col min="13081" max="13081" width="16" bestFit="1" customWidth="1"/>
    <col min="13313" max="13313" width="13.85546875" customWidth="1"/>
    <col min="13314" max="13315" width="17.28515625" bestFit="1" customWidth="1"/>
    <col min="13316" max="13316" width="15.7109375" customWidth="1"/>
    <col min="13317" max="13317" width="10.28515625" bestFit="1" customWidth="1"/>
    <col min="13318" max="13319" width="17.28515625" bestFit="1" customWidth="1"/>
    <col min="13320" max="13320" width="15.5703125" bestFit="1" customWidth="1"/>
    <col min="13321" max="13321" width="9.7109375" bestFit="1" customWidth="1"/>
    <col min="13324" max="13324" width="13.42578125" customWidth="1"/>
    <col min="13325" max="13326" width="14.42578125" bestFit="1" customWidth="1"/>
    <col min="13327" max="13327" width="17.140625" bestFit="1" customWidth="1"/>
    <col min="13328" max="13328" width="14.5703125" bestFit="1" customWidth="1"/>
    <col min="13329" max="13329" width="16.28515625" bestFit="1" customWidth="1"/>
    <col min="13330" max="13330" width="16.140625" bestFit="1" customWidth="1"/>
    <col min="13331" max="13331" width="14.140625" bestFit="1" customWidth="1"/>
    <col min="13332" max="13332" width="15.7109375" bestFit="1" customWidth="1"/>
    <col min="13333" max="13336" width="14.42578125" bestFit="1" customWidth="1"/>
    <col min="13337" max="13337" width="16" bestFit="1" customWidth="1"/>
    <col min="13569" max="13569" width="13.85546875" customWidth="1"/>
    <col min="13570" max="13571" width="17.28515625" bestFit="1" customWidth="1"/>
    <col min="13572" max="13572" width="15.7109375" customWidth="1"/>
    <col min="13573" max="13573" width="10.28515625" bestFit="1" customWidth="1"/>
    <col min="13574" max="13575" width="17.28515625" bestFit="1" customWidth="1"/>
    <col min="13576" max="13576" width="15.5703125" bestFit="1" customWidth="1"/>
    <col min="13577" max="13577" width="9.7109375" bestFit="1" customWidth="1"/>
    <col min="13580" max="13580" width="13.42578125" customWidth="1"/>
    <col min="13581" max="13582" width="14.42578125" bestFit="1" customWidth="1"/>
    <col min="13583" max="13583" width="17.140625" bestFit="1" customWidth="1"/>
    <col min="13584" max="13584" width="14.5703125" bestFit="1" customWidth="1"/>
    <col min="13585" max="13585" width="16.28515625" bestFit="1" customWidth="1"/>
    <col min="13586" max="13586" width="16.140625" bestFit="1" customWidth="1"/>
    <col min="13587" max="13587" width="14.140625" bestFit="1" customWidth="1"/>
    <col min="13588" max="13588" width="15.7109375" bestFit="1" customWidth="1"/>
    <col min="13589" max="13592" width="14.42578125" bestFit="1" customWidth="1"/>
    <col min="13593" max="13593" width="16" bestFit="1" customWidth="1"/>
    <col min="13825" max="13825" width="13.85546875" customWidth="1"/>
    <col min="13826" max="13827" width="17.28515625" bestFit="1" customWidth="1"/>
    <col min="13828" max="13828" width="15.7109375" customWidth="1"/>
    <col min="13829" max="13829" width="10.28515625" bestFit="1" customWidth="1"/>
    <col min="13830" max="13831" width="17.28515625" bestFit="1" customWidth="1"/>
    <col min="13832" max="13832" width="15.5703125" bestFit="1" customWidth="1"/>
    <col min="13833" max="13833" width="9.7109375" bestFit="1" customWidth="1"/>
    <col min="13836" max="13836" width="13.42578125" customWidth="1"/>
    <col min="13837" max="13838" width="14.42578125" bestFit="1" customWidth="1"/>
    <col min="13839" max="13839" width="17.140625" bestFit="1" customWidth="1"/>
    <col min="13840" max="13840" width="14.5703125" bestFit="1" customWidth="1"/>
    <col min="13841" max="13841" width="16.28515625" bestFit="1" customWidth="1"/>
    <col min="13842" max="13842" width="16.140625" bestFit="1" customWidth="1"/>
    <col min="13843" max="13843" width="14.140625" bestFit="1" customWidth="1"/>
    <col min="13844" max="13844" width="15.7109375" bestFit="1" customWidth="1"/>
    <col min="13845" max="13848" width="14.42578125" bestFit="1" customWidth="1"/>
    <col min="13849" max="13849" width="16" bestFit="1" customWidth="1"/>
    <col min="14081" max="14081" width="13.85546875" customWidth="1"/>
    <col min="14082" max="14083" width="17.28515625" bestFit="1" customWidth="1"/>
    <col min="14084" max="14084" width="15.7109375" customWidth="1"/>
    <col min="14085" max="14085" width="10.28515625" bestFit="1" customWidth="1"/>
    <col min="14086" max="14087" width="17.28515625" bestFit="1" customWidth="1"/>
    <col min="14088" max="14088" width="15.5703125" bestFit="1" customWidth="1"/>
    <col min="14089" max="14089" width="9.7109375" bestFit="1" customWidth="1"/>
    <col min="14092" max="14092" width="13.42578125" customWidth="1"/>
    <col min="14093" max="14094" width="14.42578125" bestFit="1" customWidth="1"/>
    <col min="14095" max="14095" width="17.140625" bestFit="1" customWidth="1"/>
    <col min="14096" max="14096" width="14.5703125" bestFit="1" customWidth="1"/>
    <col min="14097" max="14097" width="16.28515625" bestFit="1" customWidth="1"/>
    <col min="14098" max="14098" width="16.140625" bestFit="1" customWidth="1"/>
    <col min="14099" max="14099" width="14.140625" bestFit="1" customWidth="1"/>
    <col min="14100" max="14100" width="15.7109375" bestFit="1" customWidth="1"/>
    <col min="14101" max="14104" width="14.42578125" bestFit="1" customWidth="1"/>
    <col min="14105" max="14105" width="16" bestFit="1" customWidth="1"/>
    <col min="14337" max="14337" width="13.85546875" customWidth="1"/>
    <col min="14338" max="14339" width="17.28515625" bestFit="1" customWidth="1"/>
    <col min="14340" max="14340" width="15.7109375" customWidth="1"/>
    <col min="14341" max="14341" width="10.28515625" bestFit="1" customWidth="1"/>
    <col min="14342" max="14343" width="17.28515625" bestFit="1" customWidth="1"/>
    <col min="14344" max="14344" width="15.5703125" bestFit="1" customWidth="1"/>
    <col min="14345" max="14345" width="9.7109375" bestFit="1" customWidth="1"/>
    <col min="14348" max="14348" width="13.42578125" customWidth="1"/>
    <col min="14349" max="14350" width="14.42578125" bestFit="1" customWidth="1"/>
    <col min="14351" max="14351" width="17.140625" bestFit="1" customWidth="1"/>
    <col min="14352" max="14352" width="14.5703125" bestFit="1" customWidth="1"/>
    <col min="14353" max="14353" width="16.28515625" bestFit="1" customWidth="1"/>
    <col min="14354" max="14354" width="16.140625" bestFit="1" customWidth="1"/>
    <col min="14355" max="14355" width="14.140625" bestFit="1" customWidth="1"/>
    <col min="14356" max="14356" width="15.7109375" bestFit="1" customWidth="1"/>
    <col min="14357" max="14360" width="14.42578125" bestFit="1" customWidth="1"/>
    <col min="14361" max="14361" width="16" bestFit="1" customWidth="1"/>
    <col min="14593" max="14593" width="13.85546875" customWidth="1"/>
    <col min="14594" max="14595" width="17.28515625" bestFit="1" customWidth="1"/>
    <col min="14596" max="14596" width="15.7109375" customWidth="1"/>
    <col min="14597" max="14597" width="10.28515625" bestFit="1" customWidth="1"/>
    <col min="14598" max="14599" width="17.28515625" bestFit="1" customWidth="1"/>
    <col min="14600" max="14600" width="15.5703125" bestFit="1" customWidth="1"/>
    <col min="14601" max="14601" width="9.7109375" bestFit="1" customWidth="1"/>
    <col min="14604" max="14604" width="13.42578125" customWidth="1"/>
    <col min="14605" max="14606" width="14.42578125" bestFit="1" customWidth="1"/>
    <col min="14607" max="14607" width="17.140625" bestFit="1" customWidth="1"/>
    <col min="14608" max="14608" width="14.5703125" bestFit="1" customWidth="1"/>
    <col min="14609" max="14609" width="16.28515625" bestFit="1" customWidth="1"/>
    <col min="14610" max="14610" width="16.140625" bestFit="1" customWidth="1"/>
    <col min="14611" max="14611" width="14.140625" bestFit="1" customWidth="1"/>
    <col min="14612" max="14612" width="15.7109375" bestFit="1" customWidth="1"/>
    <col min="14613" max="14616" width="14.42578125" bestFit="1" customWidth="1"/>
    <col min="14617" max="14617" width="16" bestFit="1" customWidth="1"/>
    <col min="14849" max="14849" width="13.85546875" customWidth="1"/>
    <col min="14850" max="14851" width="17.28515625" bestFit="1" customWidth="1"/>
    <col min="14852" max="14852" width="15.7109375" customWidth="1"/>
    <col min="14853" max="14853" width="10.28515625" bestFit="1" customWidth="1"/>
    <col min="14854" max="14855" width="17.28515625" bestFit="1" customWidth="1"/>
    <col min="14856" max="14856" width="15.5703125" bestFit="1" customWidth="1"/>
    <col min="14857" max="14857" width="9.7109375" bestFit="1" customWidth="1"/>
    <col min="14860" max="14860" width="13.42578125" customWidth="1"/>
    <col min="14861" max="14862" width="14.42578125" bestFit="1" customWidth="1"/>
    <col min="14863" max="14863" width="17.140625" bestFit="1" customWidth="1"/>
    <col min="14864" max="14864" width="14.5703125" bestFit="1" customWidth="1"/>
    <col min="14865" max="14865" width="16.28515625" bestFit="1" customWidth="1"/>
    <col min="14866" max="14866" width="16.140625" bestFit="1" customWidth="1"/>
    <col min="14867" max="14867" width="14.140625" bestFit="1" customWidth="1"/>
    <col min="14868" max="14868" width="15.7109375" bestFit="1" customWidth="1"/>
    <col min="14869" max="14872" width="14.42578125" bestFit="1" customWidth="1"/>
    <col min="14873" max="14873" width="16" bestFit="1" customWidth="1"/>
    <col min="15105" max="15105" width="13.85546875" customWidth="1"/>
    <col min="15106" max="15107" width="17.28515625" bestFit="1" customWidth="1"/>
    <col min="15108" max="15108" width="15.7109375" customWidth="1"/>
    <col min="15109" max="15109" width="10.28515625" bestFit="1" customWidth="1"/>
    <col min="15110" max="15111" width="17.28515625" bestFit="1" customWidth="1"/>
    <col min="15112" max="15112" width="15.5703125" bestFit="1" customWidth="1"/>
    <col min="15113" max="15113" width="9.7109375" bestFit="1" customWidth="1"/>
    <col min="15116" max="15116" width="13.42578125" customWidth="1"/>
    <col min="15117" max="15118" width="14.42578125" bestFit="1" customWidth="1"/>
    <col min="15119" max="15119" width="17.140625" bestFit="1" customWidth="1"/>
    <col min="15120" max="15120" width="14.5703125" bestFit="1" customWidth="1"/>
    <col min="15121" max="15121" width="16.28515625" bestFit="1" customWidth="1"/>
    <col min="15122" max="15122" width="16.140625" bestFit="1" customWidth="1"/>
    <col min="15123" max="15123" width="14.140625" bestFit="1" customWidth="1"/>
    <col min="15124" max="15124" width="15.7109375" bestFit="1" customWidth="1"/>
    <col min="15125" max="15128" width="14.42578125" bestFit="1" customWidth="1"/>
    <col min="15129" max="15129" width="16" bestFit="1" customWidth="1"/>
    <col min="15361" max="15361" width="13.85546875" customWidth="1"/>
    <col min="15362" max="15363" width="17.28515625" bestFit="1" customWidth="1"/>
    <col min="15364" max="15364" width="15.7109375" customWidth="1"/>
    <col min="15365" max="15365" width="10.28515625" bestFit="1" customWidth="1"/>
    <col min="15366" max="15367" width="17.28515625" bestFit="1" customWidth="1"/>
    <col min="15368" max="15368" width="15.5703125" bestFit="1" customWidth="1"/>
    <col min="15369" max="15369" width="9.7109375" bestFit="1" customWidth="1"/>
    <col min="15372" max="15372" width="13.42578125" customWidth="1"/>
    <col min="15373" max="15374" width="14.42578125" bestFit="1" customWidth="1"/>
    <col min="15375" max="15375" width="17.140625" bestFit="1" customWidth="1"/>
    <col min="15376" max="15376" width="14.5703125" bestFit="1" customWidth="1"/>
    <col min="15377" max="15377" width="16.28515625" bestFit="1" customWidth="1"/>
    <col min="15378" max="15378" width="16.140625" bestFit="1" customWidth="1"/>
    <col min="15379" max="15379" width="14.140625" bestFit="1" customWidth="1"/>
    <col min="15380" max="15380" width="15.7109375" bestFit="1" customWidth="1"/>
    <col min="15381" max="15384" width="14.42578125" bestFit="1" customWidth="1"/>
    <col min="15385" max="15385" width="16" bestFit="1" customWidth="1"/>
    <col min="15617" max="15617" width="13.85546875" customWidth="1"/>
    <col min="15618" max="15619" width="17.28515625" bestFit="1" customWidth="1"/>
    <col min="15620" max="15620" width="15.7109375" customWidth="1"/>
    <col min="15621" max="15621" width="10.28515625" bestFit="1" customWidth="1"/>
    <col min="15622" max="15623" width="17.28515625" bestFit="1" customWidth="1"/>
    <col min="15624" max="15624" width="15.5703125" bestFit="1" customWidth="1"/>
    <col min="15625" max="15625" width="9.7109375" bestFit="1" customWidth="1"/>
    <col min="15628" max="15628" width="13.42578125" customWidth="1"/>
    <col min="15629" max="15630" width="14.42578125" bestFit="1" customWidth="1"/>
    <col min="15631" max="15631" width="17.140625" bestFit="1" customWidth="1"/>
    <col min="15632" max="15632" width="14.5703125" bestFit="1" customWidth="1"/>
    <col min="15633" max="15633" width="16.28515625" bestFit="1" customWidth="1"/>
    <col min="15634" max="15634" width="16.140625" bestFit="1" customWidth="1"/>
    <col min="15635" max="15635" width="14.140625" bestFit="1" customWidth="1"/>
    <col min="15636" max="15636" width="15.7109375" bestFit="1" customWidth="1"/>
    <col min="15637" max="15640" width="14.42578125" bestFit="1" customWidth="1"/>
    <col min="15641" max="15641" width="16" bestFit="1" customWidth="1"/>
    <col min="15873" max="15873" width="13.85546875" customWidth="1"/>
    <col min="15874" max="15875" width="17.28515625" bestFit="1" customWidth="1"/>
    <col min="15876" max="15876" width="15.7109375" customWidth="1"/>
    <col min="15877" max="15877" width="10.28515625" bestFit="1" customWidth="1"/>
    <col min="15878" max="15879" width="17.28515625" bestFit="1" customWidth="1"/>
    <col min="15880" max="15880" width="15.5703125" bestFit="1" customWidth="1"/>
    <col min="15881" max="15881" width="9.7109375" bestFit="1" customWidth="1"/>
    <col min="15884" max="15884" width="13.42578125" customWidth="1"/>
    <col min="15885" max="15886" width="14.42578125" bestFit="1" customWidth="1"/>
    <col min="15887" max="15887" width="17.140625" bestFit="1" customWidth="1"/>
    <col min="15888" max="15888" width="14.5703125" bestFit="1" customWidth="1"/>
    <col min="15889" max="15889" width="16.28515625" bestFit="1" customWidth="1"/>
    <col min="15890" max="15890" width="16.140625" bestFit="1" customWidth="1"/>
    <col min="15891" max="15891" width="14.140625" bestFit="1" customWidth="1"/>
    <col min="15892" max="15892" width="15.7109375" bestFit="1" customWidth="1"/>
    <col min="15893" max="15896" width="14.42578125" bestFit="1" customWidth="1"/>
    <col min="15897" max="15897" width="16" bestFit="1" customWidth="1"/>
    <col min="16129" max="16129" width="13.85546875" customWidth="1"/>
    <col min="16130" max="16131" width="17.28515625" bestFit="1" customWidth="1"/>
    <col min="16132" max="16132" width="15.7109375" customWidth="1"/>
    <col min="16133" max="16133" width="10.28515625" bestFit="1" customWidth="1"/>
    <col min="16134" max="16135" width="17.28515625" bestFit="1" customWidth="1"/>
    <col min="16136" max="16136" width="15.5703125" bestFit="1" customWidth="1"/>
    <col min="16137" max="16137" width="9.7109375" bestFit="1" customWidth="1"/>
    <col min="16140" max="16140" width="13.42578125" customWidth="1"/>
    <col min="16141" max="16142" width="14.42578125" bestFit="1" customWidth="1"/>
    <col min="16143" max="16143" width="17.140625" bestFit="1" customWidth="1"/>
    <col min="16144" max="16144" width="14.5703125" bestFit="1" customWidth="1"/>
    <col min="16145" max="16145" width="16.28515625" bestFit="1" customWidth="1"/>
    <col min="16146" max="16146" width="16.140625" bestFit="1" customWidth="1"/>
    <col min="16147" max="16147" width="14.140625" bestFit="1" customWidth="1"/>
    <col min="16148" max="16148" width="15.7109375" bestFit="1" customWidth="1"/>
    <col min="16149" max="16152" width="14.42578125" bestFit="1" customWidth="1"/>
    <col min="16153" max="16153" width="16" bestFit="1" customWidth="1"/>
  </cols>
  <sheetData>
    <row r="3" spans="1:26" x14ac:dyDescent="0.25">
      <c r="L3" s="1" t="s">
        <v>0</v>
      </c>
    </row>
    <row r="4" spans="1:26" x14ac:dyDescent="0.25">
      <c r="B4" s="2" t="s">
        <v>1</v>
      </c>
      <c r="C4" s="2" t="s">
        <v>2</v>
      </c>
      <c r="D4" s="55" t="s">
        <v>3</v>
      </c>
      <c r="E4" s="55"/>
      <c r="F4" s="2" t="s">
        <v>1</v>
      </c>
      <c r="G4" s="2" t="s">
        <v>2</v>
      </c>
      <c r="H4" s="55" t="s">
        <v>3</v>
      </c>
      <c r="I4" s="55"/>
    </row>
    <row r="5" spans="1:26" x14ac:dyDescent="0.25">
      <c r="B5" s="30"/>
      <c r="C5" s="30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6" ht="15.75" thickBot="1" x14ac:dyDescent="0.3">
      <c r="B6" s="5" t="s">
        <v>36</v>
      </c>
      <c r="C6" s="6">
        <v>44958</v>
      </c>
      <c r="D6" s="5" t="s">
        <v>4</v>
      </c>
      <c r="E6" s="5" t="s">
        <v>5</v>
      </c>
      <c r="F6" s="5" t="s">
        <v>6</v>
      </c>
      <c r="G6" s="5" t="s">
        <v>6</v>
      </c>
      <c r="H6" s="5" t="s">
        <v>4</v>
      </c>
      <c r="I6" s="5" t="s">
        <v>5</v>
      </c>
      <c r="L6" s="4"/>
      <c r="M6" s="6">
        <v>44743</v>
      </c>
      <c r="N6" s="6">
        <v>44774</v>
      </c>
      <c r="O6" s="6">
        <v>44805</v>
      </c>
      <c r="P6" s="6">
        <v>44835</v>
      </c>
      <c r="Q6" s="6">
        <v>44866</v>
      </c>
      <c r="R6" s="6">
        <v>44896</v>
      </c>
      <c r="S6" s="6">
        <v>44927</v>
      </c>
      <c r="T6" s="6">
        <v>44958</v>
      </c>
      <c r="U6" s="6">
        <v>44986</v>
      </c>
      <c r="V6" s="6">
        <v>45017</v>
      </c>
      <c r="W6" s="6">
        <v>45047</v>
      </c>
      <c r="X6" s="6">
        <v>45078</v>
      </c>
      <c r="Y6" s="7" t="s">
        <v>7</v>
      </c>
      <c r="Z6" s="8"/>
    </row>
    <row r="7" spans="1:26" x14ac:dyDescent="0.25">
      <c r="C7" s="9"/>
      <c r="L7" s="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</row>
    <row r="8" spans="1:26" x14ac:dyDescent="0.25">
      <c r="A8" s="11" t="s">
        <v>8</v>
      </c>
      <c r="B8" s="12">
        <v>1875829.58</v>
      </c>
      <c r="C8" s="13">
        <v>1673565.8</v>
      </c>
      <c r="D8" s="12">
        <v>202263.78000000003</v>
      </c>
      <c r="E8" s="14">
        <v>0.12085797881385962</v>
      </c>
      <c r="F8" s="12">
        <v>17229138.43</v>
      </c>
      <c r="G8" s="12">
        <v>15903871.910000002</v>
      </c>
      <c r="H8" s="12">
        <v>1325266.5199999977</v>
      </c>
      <c r="I8" s="14">
        <v>8.3329803427723753E-2</v>
      </c>
      <c r="L8" s="15" t="s">
        <v>8</v>
      </c>
      <c r="M8" s="13">
        <v>2107717.1800000002</v>
      </c>
      <c r="N8" s="13">
        <v>2150688.35</v>
      </c>
      <c r="O8" s="13">
        <v>2135646.39</v>
      </c>
      <c r="P8" s="13">
        <v>2082706.72</v>
      </c>
      <c r="Q8" s="13">
        <v>1930162.68</v>
      </c>
      <c r="R8" s="13">
        <v>2100039.12</v>
      </c>
      <c r="S8" s="13">
        <v>1723345.67</v>
      </c>
      <c r="T8" s="13">
        <v>1673565.8</v>
      </c>
      <c r="U8" s="13">
        <v>1963856.59</v>
      </c>
      <c r="V8" s="13">
        <v>2133286.79</v>
      </c>
      <c r="W8" s="13">
        <v>2195082.71</v>
      </c>
      <c r="X8" s="13">
        <v>2314130.4300000002</v>
      </c>
      <c r="Y8" s="13">
        <v>24510228.430000003</v>
      </c>
    </row>
    <row r="9" spans="1:26" x14ac:dyDescent="0.25">
      <c r="A9" s="11" t="s">
        <v>9</v>
      </c>
      <c r="B9" s="12">
        <v>423564.66</v>
      </c>
      <c r="C9" s="13">
        <v>444523.65</v>
      </c>
      <c r="D9" s="12">
        <v>-20958.990000000049</v>
      </c>
      <c r="E9" s="14">
        <v>-4.71493249009362E-2</v>
      </c>
      <c r="F9" s="12">
        <v>3936937.88</v>
      </c>
      <c r="G9" s="12">
        <v>3957614.06</v>
      </c>
      <c r="H9" s="12">
        <v>-20676.180000000168</v>
      </c>
      <c r="I9" s="14">
        <v>-5.2244053327423663E-3</v>
      </c>
      <c r="L9" s="15" t="s">
        <v>9</v>
      </c>
      <c r="M9" s="13">
        <v>443329.81</v>
      </c>
      <c r="N9" s="13">
        <v>533585.35</v>
      </c>
      <c r="O9" s="13">
        <v>519436.91</v>
      </c>
      <c r="P9" s="13">
        <v>525373.22</v>
      </c>
      <c r="Q9" s="13">
        <v>484475.94</v>
      </c>
      <c r="R9" s="13">
        <v>559802.25</v>
      </c>
      <c r="S9" s="13">
        <v>447086.93</v>
      </c>
      <c r="T9" s="13">
        <v>444523.65</v>
      </c>
      <c r="U9" s="13">
        <v>558476.6</v>
      </c>
      <c r="V9" s="13">
        <v>501053.98</v>
      </c>
      <c r="W9" s="13">
        <v>523757.12</v>
      </c>
      <c r="X9" s="13">
        <v>507817.95</v>
      </c>
      <c r="Y9" s="13">
        <v>6048719.7100000009</v>
      </c>
    </row>
    <row r="10" spans="1:26" x14ac:dyDescent="0.25">
      <c r="A10" s="11" t="s">
        <v>10</v>
      </c>
      <c r="B10" s="12">
        <v>74228846.180000007</v>
      </c>
      <c r="C10" s="13">
        <v>68311792.719999999</v>
      </c>
      <c r="D10" s="12">
        <v>5917053.4600000083</v>
      </c>
      <c r="E10" s="14">
        <v>8.6618330809339769E-2</v>
      </c>
      <c r="F10" s="12">
        <v>621797189.50999999</v>
      </c>
      <c r="G10" s="12">
        <v>601852464.28999996</v>
      </c>
      <c r="H10" s="12">
        <v>19944725.220000029</v>
      </c>
      <c r="I10" s="14">
        <v>3.3138894336054013E-2</v>
      </c>
      <c r="L10" s="15" t="s">
        <v>10</v>
      </c>
      <c r="M10" s="13">
        <v>73193818.680000007</v>
      </c>
      <c r="N10" s="13">
        <v>74280480.099999994</v>
      </c>
      <c r="O10" s="13">
        <v>78431528.030000001</v>
      </c>
      <c r="P10" s="13">
        <v>76873277.469999999</v>
      </c>
      <c r="Q10" s="13">
        <v>74802467.359999999</v>
      </c>
      <c r="R10" s="13">
        <v>84928737.890000001</v>
      </c>
      <c r="S10" s="13">
        <v>71030362.039999992</v>
      </c>
      <c r="T10" s="13">
        <v>68311792.719999999</v>
      </c>
      <c r="U10" s="13">
        <v>79985394.010000005</v>
      </c>
      <c r="V10" s="13">
        <v>74209640.060000002</v>
      </c>
      <c r="W10" s="13">
        <v>80922633.800000012</v>
      </c>
      <c r="X10" s="13">
        <v>76129274.439999998</v>
      </c>
      <c r="Y10" s="13">
        <v>913099406.5999999</v>
      </c>
    </row>
    <row r="11" spans="1:26" x14ac:dyDescent="0.25">
      <c r="A11" s="11" t="s">
        <v>11</v>
      </c>
      <c r="B11" s="12">
        <v>1107697.24</v>
      </c>
      <c r="C11" s="13">
        <v>1000201.98</v>
      </c>
      <c r="D11" s="12">
        <v>107495.26000000001</v>
      </c>
      <c r="E11" s="14">
        <v>0.1074735524918677</v>
      </c>
      <c r="F11" s="12">
        <v>10411874.83</v>
      </c>
      <c r="G11" s="12">
        <v>10077017.68</v>
      </c>
      <c r="H11" s="12">
        <v>334857.15000000037</v>
      </c>
      <c r="I11" s="14">
        <v>3.3229786890678591E-2</v>
      </c>
      <c r="L11" s="15" t="s">
        <v>11</v>
      </c>
      <c r="M11" s="13">
        <v>1429154.24</v>
      </c>
      <c r="N11" s="13">
        <v>1402230.23</v>
      </c>
      <c r="O11" s="13">
        <v>1421166.06</v>
      </c>
      <c r="P11" s="13">
        <v>1242304.17</v>
      </c>
      <c r="Q11" s="13">
        <v>1151087.1499999999</v>
      </c>
      <c r="R11" s="13">
        <v>1343702.93</v>
      </c>
      <c r="S11" s="13">
        <v>1087170.92</v>
      </c>
      <c r="T11" s="13">
        <v>1000201.98</v>
      </c>
      <c r="U11" s="13">
        <v>1176656.58</v>
      </c>
      <c r="V11" s="13">
        <v>1079055.7</v>
      </c>
      <c r="W11" s="13">
        <v>1200153.3799999999</v>
      </c>
      <c r="X11" s="13">
        <v>1372438.62</v>
      </c>
      <c r="Y11" s="13">
        <v>14905321.960000001</v>
      </c>
    </row>
    <row r="12" spans="1:26" x14ac:dyDescent="0.25">
      <c r="A12" s="11" t="s">
        <v>12</v>
      </c>
      <c r="B12" s="12">
        <v>2093598.06</v>
      </c>
      <c r="C12" s="13">
        <v>2026149.08</v>
      </c>
      <c r="D12" s="12">
        <v>67448.979999999981</v>
      </c>
      <c r="E12" s="14">
        <v>3.3289248390350419E-2</v>
      </c>
      <c r="F12" s="12">
        <v>19277568.359999996</v>
      </c>
      <c r="G12" s="12">
        <v>18289265.699999999</v>
      </c>
      <c r="H12" s="12">
        <v>988302.65999999642</v>
      </c>
      <c r="I12" s="14">
        <v>5.4037306702805266E-2</v>
      </c>
      <c r="L12" s="15" t="s">
        <v>12</v>
      </c>
      <c r="M12" s="13">
        <v>2329535.92</v>
      </c>
      <c r="N12" s="13">
        <v>2491168.1800000002</v>
      </c>
      <c r="O12" s="13">
        <v>2415290.77</v>
      </c>
      <c r="P12" s="13">
        <v>2271709.48</v>
      </c>
      <c r="Q12" s="13">
        <v>2325453.7799999998</v>
      </c>
      <c r="R12" s="13">
        <v>2285188.3199999998</v>
      </c>
      <c r="S12" s="13">
        <v>2144770.17</v>
      </c>
      <c r="T12" s="13">
        <v>2026149.08</v>
      </c>
      <c r="U12" s="13">
        <v>2388460.66</v>
      </c>
      <c r="V12" s="13">
        <v>2061970.71</v>
      </c>
      <c r="W12" s="13">
        <v>2425652.7200000002</v>
      </c>
      <c r="X12" s="13">
        <v>2215353.9700000002</v>
      </c>
      <c r="Y12" s="13">
        <v>27380703.759999998</v>
      </c>
    </row>
    <row r="13" spans="1:26" x14ac:dyDescent="0.25">
      <c r="A13" s="11" t="s">
        <v>13</v>
      </c>
      <c r="B13" s="12">
        <v>23870.79</v>
      </c>
      <c r="C13" s="13">
        <v>31621.3</v>
      </c>
      <c r="D13" s="12">
        <v>-7750.5099999999984</v>
      </c>
      <c r="E13" s="14">
        <v>-0.2451040912296458</v>
      </c>
      <c r="F13" s="12">
        <v>244429.9</v>
      </c>
      <c r="G13" s="12">
        <v>294167.45999999996</v>
      </c>
      <c r="H13" s="12">
        <v>-49737.559999999969</v>
      </c>
      <c r="I13" s="14">
        <v>-0.16907906809271145</v>
      </c>
      <c r="L13" s="15" t="s">
        <v>13</v>
      </c>
      <c r="M13" s="13">
        <v>34466.92</v>
      </c>
      <c r="N13" s="13">
        <v>38270.6</v>
      </c>
      <c r="O13" s="13">
        <v>27492.28</v>
      </c>
      <c r="P13" s="13">
        <v>50868.959999999999</v>
      </c>
      <c r="Q13" s="13">
        <v>33467</v>
      </c>
      <c r="R13" s="13">
        <v>29124.48</v>
      </c>
      <c r="S13" s="13">
        <v>48855.92</v>
      </c>
      <c r="T13" s="13">
        <v>31621.3</v>
      </c>
      <c r="U13" s="13">
        <v>31436.12</v>
      </c>
      <c r="V13" s="13">
        <v>34257.83</v>
      </c>
      <c r="W13" s="13">
        <v>32138.78</v>
      </c>
      <c r="X13" s="13">
        <v>73738.759999999995</v>
      </c>
      <c r="Y13" s="13">
        <v>465738.94999999995</v>
      </c>
    </row>
    <row r="14" spans="1:26" x14ac:dyDescent="0.25">
      <c r="A14" s="11" t="s">
        <v>14</v>
      </c>
      <c r="B14" s="12">
        <v>421406.23</v>
      </c>
      <c r="C14" s="13">
        <v>501833.01</v>
      </c>
      <c r="D14" s="12">
        <v>-80426.780000000028</v>
      </c>
      <c r="E14" s="14">
        <v>-0.16026602155964198</v>
      </c>
      <c r="F14" s="12">
        <v>4592585.6499999994</v>
      </c>
      <c r="G14" s="12">
        <v>4088951.3499999996</v>
      </c>
      <c r="H14" s="12">
        <v>503634.29999999981</v>
      </c>
      <c r="I14" s="14">
        <v>0.12316955054992275</v>
      </c>
      <c r="L14" s="15" t="s">
        <v>14</v>
      </c>
      <c r="M14" s="13">
        <v>482374.06</v>
      </c>
      <c r="N14" s="13">
        <v>469930.58</v>
      </c>
      <c r="O14" s="13">
        <v>451699.89</v>
      </c>
      <c r="P14" s="13">
        <v>476791.61</v>
      </c>
      <c r="Q14" s="13">
        <v>454451.49</v>
      </c>
      <c r="R14" s="13">
        <v>753362.75</v>
      </c>
      <c r="S14" s="13">
        <v>498507.96</v>
      </c>
      <c r="T14" s="13">
        <v>501833.01</v>
      </c>
      <c r="U14" s="13">
        <v>591913.53</v>
      </c>
      <c r="V14" s="13">
        <v>655178.31000000006</v>
      </c>
      <c r="W14" s="13">
        <v>544439.99</v>
      </c>
      <c r="X14" s="13">
        <v>355850.69</v>
      </c>
      <c r="Y14" s="13">
        <v>6236333.8700000001</v>
      </c>
    </row>
    <row r="15" spans="1:26" x14ac:dyDescent="0.25">
      <c r="A15" s="11" t="s">
        <v>15</v>
      </c>
      <c r="B15" s="12">
        <v>846529.85</v>
      </c>
      <c r="C15" s="13">
        <v>751010.77</v>
      </c>
      <c r="D15" s="12">
        <v>95519.079999999958</v>
      </c>
      <c r="E15" s="14">
        <v>0.12718736377109474</v>
      </c>
      <c r="F15" s="12">
        <v>7155530.4899999984</v>
      </c>
      <c r="G15" s="12">
        <v>6670361.620000001</v>
      </c>
      <c r="H15" s="12">
        <v>485168.86999999732</v>
      </c>
      <c r="I15" s="14">
        <v>7.2735017625625703E-2</v>
      </c>
      <c r="L15" s="15" t="s">
        <v>15</v>
      </c>
      <c r="M15" s="13">
        <v>762668.97</v>
      </c>
      <c r="N15" s="13">
        <v>896717.02</v>
      </c>
      <c r="O15" s="13">
        <v>926484.24</v>
      </c>
      <c r="P15" s="13">
        <v>879761.02</v>
      </c>
      <c r="Q15" s="13">
        <v>775173.57</v>
      </c>
      <c r="R15" s="13">
        <v>823189.61</v>
      </c>
      <c r="S15" s="13">
        <v>855356.42</v>
      </c>
      <c r="T15" s="13">
        <v>751010.77</v>
      </c>
      <c r="U15" s="13">
        <v>864114.63</v>
      </c>
      <c r="V15" s="13">
        <v>915341.5</v>
      </c>
      <c r="W15" s="13">
        <v>992581.34</v>
      </c>
      <c r="X15" s="13">
        <v>1068622.3899999999</v>
      </c>
      <c r="Y15" s="13">
        <v>10511021.48</v>
      </c>
    </row>
    <row r="16" spans="1:26" x14ac:dyDescent="0.25">
      <c r="A16" s="11" t="s">
        <v>16</v>
      </c>
      <c r="B16" s="12">
        <v>338701.45</v>
      </c>
      <c r="C16" s="13">
        <v>312724.15999999997</v>
      </c>
      <c r="D16" s="12">
        <v>25977.290000000037</v>
      </c>
      <c r="E16" s="14">
        <v>8.306774251148373E-2</v>
      </c>
      <c r="F16" s="12">
        <v>3291301.03</v>
      </c>
      <c r="G16" s="12">
        <v>2869022.95</v>
      </c>
      <c r="H16" s="12">
        <v>422278.07999999961</v>
      </c>
      <c r="I16" s="14">
        <v>0.14718532662835604</v>
      </c>
      <c r="L16" s="15" t="s">
        <v>16</v>
      </c>
      <c r="M16" s="13">
        <v>407718.95</v>
      </c>
      <c r="N16" s="13">
        <v>381906.69</v>
      </c>
      <c r="O16" s="13">
        <v>352835.52</v>
      </c>
      <c r="P16" s="13">
        <v>420987.26</v>
      </c>
      <c r="Q16" s="13">
        <v>378765.69</v>
      </c>
      <c r="R16" s="13">
        <v>308376.13</v>
      </c>
      <c r="S16" s="13">
        <v>305708.55</v>
      </c>
      <c r="T16" s="13">
        <v>312724.15999999997</v>
      </c>
      <c r="U16" s="13">
        <v>379777.05</v>
      </c>
      <c r="V16" s="13">
        <v>306884.02</v>
      </c>
      <c r="W16" s="13">
        <v>378605.1</v>
      </c>
      <c r="X16" s="13">
        <v>532603.9</v>
      </c>
      <c r="Y16" s="13">
        <v>4466893.0200000005</v>
      </c>
    </row>
    <row r="17" spans="1:25" x14ac:dyDescent="0.25">
      <c r="A17" s="11" t="s">
        <v>17</v>
      </c>
      <c r="B17" s="12">
        <v>60480.800000000003</v>
      </c>
      <c r="C17" s="13">
        <v>32892.910000000003</v>
      </c>
      <c r="D17" s="12">
        <v>27587.89</v>
      </c>
      <c r="E17" s="14">
        <v>0.83871843506700983</v>
      </c>
      <c r="F17" s="12">
        <v>438729.52999999997</v>
      </c>
      <c r="G17" s="12">
        <v>339328.03999999992</v>
      </c>
      <c r="H17" s="12">
        <v>99401.490000000049</v>
      </c>
      <c r="I17" s="14">
        <v>0.29293626898620012</v>
      </c>
      <c r="L17" s="15" t="s">
        <v>17</v>
      </c>
      <c r="M17" s="13">
        <v>43681.61</v>
      </c>
      <c r="N17" s="13">
        <v>46898.34</v>
      </c>
      <c r="O17" s="13">
        <v>51066.68</v>
      </c>
      <c r="P17" s="13">
        <v>40649.72</v>
      </c>
      <c r="Q17" s="13">
        <v>40558.43</v>
      </c>
      <c r="R17" s="13">
        <v>41132.06</v>
      </c>
      <c r="S17" s="13">
        <v>42448.29</v>
      </c>
      <c r="T17" s="13">
        <v>32892.910000000003</v>
      </c>
      <c r="U17" s="13">
        <v>61615.33</v>
      </c>
      <c r="V17" s="13">
        <v>34518.15</v>
      </c>
      <c r="W17" s="13">
        <v>45592.47</v>
      </c>
      <c r="X17" s="13">
        <v>43229.97</v>
      </c>
      <c r="Y17" s="13">
        <v>524283.95999999996</v>
      </c>
    </row>
    <row r="18" spans="1:25" x14ac:dyDescent="0.25">
      <c r="A18" s="11" t="s">
        <v>18</v>
      </c>
      <c r="B18" s="12">
        <v>855135.21</v>
      </c>
      <c r="C18" s="13">
        <v>854085.7</v>
      </c>
      <c r="D18" s="12">
        <v>1049.5100000000093</v>
      </c>
      <c r="E18" s="14">
        <v>1.2288111134515064E-3</v>
      </c>
      <c r="F18" s="12">
        <v>7879746.0800000001</v>
      </c>
      <c r="G18" s="12">
        <v>7425791.3799999999</v>
      </c>
      <c r="H18" s="12">
        <v>453954.70000000019</v>
      </c>
      <c r="I18" s="14">
        <v>6.1132164475108129E-2</v>
      </c>
      <c r="L18" s="15" t="s">
        <v>18</v>
      </c>
      <c r="M18" s="13">
        <v>925825.41</v>
      </c>
      <c r="N18" s="13">
        <v>967370.76</v>
      </c>
      <c r="O18" s="13">
        <v>917865.01</v>
      </c>
      <c r="P18" s="13">
        <v>879478.66</v>
      </c>
      <c r="Q18" s="13">
        <v>902072.54</v>
      </c>
      <c r="R18" s="13">
        <v>1113837.3600000001</v>
      </c>
      <c r="S18" s="13">
        <v>865255.94</v>
      </c>
      <c r="T18" s="13">
        <v>854085.7</v>
      </c>
      <c r="U18" s="13">
        <v>1062894.83</v>
      </c>
      <c r="V18" s="13">
        <v>1087797.53</v>
      </c>
      <c r="W18" s="13">
        <v>1049597.8400000001</v>
      </c>
      <c r="X18" s="13">
        <v>1054625.27</v>
      </c>
      <c r="Y18" s="13">
        <v>11680706.85</v>
      </c>
    </row>
    <row r="19" spans="1:25" x14ac:dyDescent="0.25">
      <c r="A19" s="11" t="s">
        <v>19</v>
      </c>
      <c r="B19" s="12">
        <v>54048.65</v>
      </c>
      <c r="C19" s="13">
        <v>58623.839999999997</v>
      </c>
      <c r="D19" s="12">
        <v>-4575.1899999999951</v>
      </c>
      <c r="E19" s="14">
        <v>-7.8043164692043296E-2</v>
      </c>
      <c r="F19" s="12">
        <v>452909.31000000006</v>
      </c>
      <c r="G19" s="12">
        <v>547676.89</v>
      </c>
      <c r="H19" s="12">
        <v>-94767.579999999958</v>
      </c>
      <c r="I19" s="14">
        <v>-0.17303556481997981</v>
      </c>
      <c r="L19" s="15" t="s">
        <v>19</v>
      </c>
      <c r="M19" s="13">
        <v>72227.360000000001</v>
      </c>
      <c r="N19" s="13">
        <v>63392.160000000003</v>
      </c>
      <c r="O19" s="13">
        <v>75512.81</v>
      </c>
      <c r="P19" s="13">
        <v>81287.23</v>
      </c>
      <c r="Q19" s="13">
        <v>66685.37</v>
      </c>
      <c r="R19" s="13">
        <v>63317.61</v>
      </c>
      <c r="S19" s="13">
        <v>66630.509999999995</v>
      </c>
      <c r="T19" s="13">
        <v>58623.839999999997</v>
      </c>
      <c r="U19" s="13">
        <v>63515.08</v>
      </c>
      <c r="V19" s="13">
        <v>93856.23</v>
      </c>
      <c r="W19" s="13">
        <v>75026.8</v>
      </c>
      <c r="X19" s="13">
        <v>59625.63</v>
      </c>
      <c r="Y19" s="13">
        <v>839700.63</v>
      </c>
    </row>
    <row r="20" spans="1:25" x14ac:dyDescent="0.25">
      <c r="A20" s="11" t="s">
        <v>20</v>
      </c>
      <c r="B20" s="12">
        <v>1041197.3</v>
      </c>
      <c r="C20" s="13">
        <v>985099.93</v>
      </c>
      <c r="D20" s="12">
        <v>56097.369999999995</v>
      </c>
      <c r="E20" s="14">
        <v>5.6945867410629084E-2</v>
      </c>
      <c r="F20" s="12">
        <v>8699471.1699999999</v>
      </c>
      <c r="G20" s="12">
        <v>8676267.0200000014</v>
      </c>
      <c r="H20" s="12">
        <v>23204.14999999851</v>
      </c>
      <c r="I20" s="14">
        <v>2.6744393581375168E-3</v>
      </c>
      <c r="L20" s="15" t="s">
        <v>20</v>
      </c>
      <c r="M20" s="13">
        <v>1058750.6000000001</v>
      </c>
      <c r="N20" s="13">
        <v>1119273.79</v>
      </c>
      <c r="O20" s="13">
        <v>1145025.3</v>
      </c>
      <c r="P20" s="13">
        <v>1115395.45</v>
      </c>
      <c r="Q20" s="13">
        <v>1097053.31</v>
      </c>
      <c r="R20" s="13">
        <v>1158861.71</v>
      </c>
      <c r="S20" s="13">
        <v>996806.93</v>
      </c>
      <c r="T20" s="13">
        <v>985099.93</v>
      </c>
      <c r="U20" s="13">
        <v>1219088.6000000001</v>
      </c>
      <c r="V20" s="13">
        <v>1156924.49</v>
      </c>
      <c r="W20" s="13">
        <v>1303320.52</v>
      </c>
      <c r="X20" s="13">
        <v>1297783.6100000001</v>
      </c>
      <c r="Y20" s="13">
        <v>13653384.24</v>
      </c>
    </row>
    <row r="21" spans="1:25" x14ac:dyDescent="0.25">
      <c r="A21" s="11" t="s">
        <v>21</v>
      </c>
      <c r="B21" s="12">
        <v>200081.08</v>
      </c>
      <c r="C21" s="13">
        <v>193850.11</v>
      </c>
      <c r="D21" s="12">
        <v>6230.9700000000012</v>
      </c>
      <c r="E21" s="14">
        <v>3.2143236854495473E-2</v>
      </c>
      <c r="F21" s="12">
        <v>2147263.3200000003</v>
      </c>
      <c r="G21" s="12">
        <v>1777463.85</v>
      </c>
      <c r="H21" s="12">
        <v>369799.4700000002</v>
      </c>
      <c r="I21" s="14">
        <v>0.20804894006705127</v>
      </c>
      <c r="L21" s="15" t="s">
        <v>21</v>
      </c>
      <c r="M21" s="13">
        <v>219019.51999999999</v>
      </c>
      <c r="N21" s="13">
        <v>266757.14</v>
      </c>
      <c r="O21" s="13">
        <v>185378.03</v>
      </c>
      <c r="P21" s="13">
        <v>186090.77</v>
      </c>
      <c r="Q21" s="13">
        <v>267693.81</v>
      </c>
      <c r="R21" s="13">
        <v>213917.54</v>
      </c>
      <c r="S21" s="13">
        <v>244756.93</v>
      </c>
      <c r="T21" s="13">
        <v>193850.11</v>
      </c>
      <c r="U21" s="13">
        <v>196981.14</v>
      </c>
      <c r="V21" s="13">
        <v>210238.34</v>
      </c>
      <c r="W21" s="13">
        <v>326729.99</v>
      </c>
      <c r="X21" s="13">
        <v>162725.32</v>
      </c>
      <c r="Y21" s="13">
        <v>2674138.64</v>
      </c>
    </row>
    <row r="22" spans="1:25" x14ac:dyDescent="0.25">
      <c r="A22" s="11" t="s">
        <v>22</v>
      </c>
      <c r="B22" s="12">
        <v>434231.7</v>
      </c>
      <c r="C22" s="13">
        <v>409893.79</v>
      </c>
      <c r="D22" s="12">
        <v>24337.910000000033</v>
      </c>
      <c r="E22" s="14">
        <v>5.9376137413548115E-2</v>
      </c>
      <c r="F22" s="12">
        <v>3268033.76</v>
      </c>
      <c r="G22" s="12">
        <v>3628132.2400000007</v>
      </c>
      <c r="H22" s="12">
        <v>-360098.48000000091</v>
      </c>
      <c r="I22" s="14">
        <v>-9.9251751639571117E-2</v>
      </c>
      <c r="L22" s="15" t="s">
        <v>22</v>
      </c>
      <c r="M22" s="13">
        <v>383583.16</v>
      </c>
      <c r="N22" s="13">
        <v>438541.6</v>
      </c>
      <c r="O22" s="13">
        <v>462775.13</v>
      </c>
      <c r="P22" s="13">
        <v>469753.09</v>
      </c>
      <c r="Q22" s="13">
        <v>428653.19</v>
      </c>
      <c r="R22" s="13">
        <v>688286.85</v>
      </c>
      <c r="S22" s="13">
        <v>346645.43</v>
      </c>
      <c r="T22" s="13">
        <v>409893.79</v>
      </c>
      <c r="U22" s="13">
        <v>98068.09</v>
      </c>
      <c r="V22" s="13">
        <v>358972.73</v>
      </c>
      <c r="W22" s="13">
        <v>394490.78</v>
      </c>
      <c r="X22" s="13">
        <v>521642.16</v>
      </c>
      <c r="Y22" s="13">
        <v>5001306.0000000009</v>
      </c>
    </row>
    <row r="23" spans="1:25" x14ac:dyDescent="0.25">
      <c r="A23" s="11" t="s">
        <v>23</v>
      </c>
      <c r="B23" s="12">
        <v>12545078.369999999</v>
      </c>
      <c r="C23" s="13">
        <v>11566303.08</v>
      </c>
      <c r="D23" s="12">
        <v>978775.28999999911</v>
      </c>
      <c r="E23" s="14">
        <v>8.4623002114864093E-2</v>
      </c>
      <c r="F23" s="12">
        <v>112938526.82000002</v>
      </c>
      <c r="G23" s="12">
        <v>111330082.78999999</v>
      </c>
      <c r="H23" s="12">
        <v>1608444.030000031</v>
      </c>
      <c r="I23" s="14">
        <v>1.4447523882956335E-2</v>
      </c>
      <c r="L23" s="15" t="s">
        <v>23</v>
      </c>
      <c r="M23" s="13">
        <v>14401276.42</v>
      </c>
      <c r="N23" s="13">
        <v>15022470.060000001</v>
      </c>
      <c r="O23" s="13">
        <v>15022783.470000001</v>
      </c>
      <c r="P23" s="13">
        <v>14411965.859999999</v>
      </c>
      <c r="Q23" s="13">
        <v>13458585.190000001</v>
      </c>
      <c r="R23" s="13">
        <v>15332230.02</v>
      </c>
      <c r="S23" s="13">
        <v>12114468.689999999</v>
      </c>
      <c r="T23" s="13">
        <v>11566303.08</v>
      </c>
      <c r="U23" s="13">
        <v>12007562.949999999</v>
      </c>
      <c r="V23" s="13">
        <v>13371089.720000001</v>
      </c>
      <c r="W23" s="13">
        <v>14290824.520000001</v>
      </c>
      <c r="X23" s="13">
        <v>14558762.039999999</v>
      </c>
      <c r="Y23" s="13">
        <v>165558322.02000001</v>
      </c>
    </row>
    <row r="24" spans="1:25" x14ac:dyDescent="0.25">
      <c r="A24" s="11" t="s">
        <v>24</v>
      </c>
      <c r="B24" s="12">
        <v>387337.08</v>
      </c>
      <c r="C24" s="13">
        <v>544235.22</v>
      </c>
      <c r="D24" s="12">
        <v>-156898.13999999996</v>
      </c>
      <c r="E24" s="16">
        <v>-0.28829104444949366</v>
      </c>
      <c r="F24" s="12">
        <v>3614259.8199999994</v>
      </c>
      <c r="G24" s="12">
        <v>3413167.71</v>
      </c>
      <c r="H24" s="12">
        <v>201092.1099999994</v>
      </c>
      <c r="I24" s="16">
        <v>5.8916562878183157E-2</v>
      </c>
      <c r="L24" s="15" t="s">
        <v>24</v>
      </c>
      <c r="M24" s="13">
        <v>370493.04</v>
      </c>
      <c r="N24" s="13">
        <v>374131.13</v>
      </c>
      <c r="O24" s="13">
        <v>474654.06</v>
      </c>
      <c r="P24" s="13">
        <v>417142.13</v>
      </c>
      <c r="Q24" s="13">
        <v>394725</v>
      </c>
      <c r="R24" s="13">
        <v>494018.43</v>
      </c>
      <c r="S24" s="13">
        <v>343768.7</v>
      </c>
      <c r="T24" s="13">
        <v>544235.22</v>
      </c>
      <c r="U24" s="13">
        <v>385725.23</v>
      </c>
      <c r="V24" s="13">
        <v>465992.63</v>
      </c>
      <c r="W24" s="13">
        <v>478386.2</v>
      </c>
      <c r="X24" s="13">
        <v>420244.78</v>
      </c>
      <c r="Y24" s="13">
        <v>5163516.5500000007</v>
      </c>
    </row>
    <row r="25" spans="1:25" x14ac:dyDescent="0.25">
      <c r="B25" s="12"/>
      <c r="C25" s="17"/>
      <c r="E25" s="14"/>
      <c r="F25" s="12"/>
      <c r="G25" s="12"/>
      <c r="H25" s="12"/>
      <c r="I25" s="14"/>
      <c r="L25" s="4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4"/>
    </row>
    <row r="26" spans="1:25" ht="15.75" thickBot="1" x14ac:dyDescent="0.3">
      <c r="A26" t="s">
        <v>7</v>
      </c>
      <c r="B26" s="18">
        <v>96937634.230000004</v>
      </c>
      <c r="C26" s="13">
        <v>89698407.050000012</v>
      </c>
      <c r="D26" s="18">
        <v>7239227.1800000062</v>
      </c>
      <c r="E26" s="19">
        <v>8.0706307035805835E-2</v>
      </c>
      <c r="F26" s="18">
        <v>827375495.88999999</v>
      </c>
      <c r="G26" s="18">
        <v>801140646.94000006</v>
      </c>
      <c r="H26" s="18">
        <v>26234848.950000044</v>
      </c>
      <c r="I26" s="19">
        <v>3.2746870415582267E-2</v>
      </c>
      <c r="L26" s="4" t="s">
        <v>7</v>
      </c>
      <c r="M26" s="13">
        <v>98665641.849999994</v>
      </c>
      <c r="N26" s="13">
        <v>100943812.08</v>
      </c>
      <c r="O26" s="13">
        <v>105016640.58</v>
      </c>
      <c r="P26" s="13">
        <v>102425542.81999999</v>
      </c>
      <c r="Q26" s="13">
        <v>98991531.500000015</v>
      </c>
      <c r="R26" s="13">
        <v>112237125.06</v>
      </c>
      <c r="S26" s="13">
        <v>93161946.000000015</v>
      </c>
      <c r="T26" s="13">
        <v>89698407.050000012</v>
      </c>
      <c r="U26" s="13">
        <v>103035537.02</v>
      </c>
      <c r="V26" s="13">
        <v>98676058.719999999</v>
      </c>
      <c r="W26" s="13">
        <v>107179014.05999999</v>
      </c>
      <c r="X26" s="13">
        <v>102688469.92999998</v>
      </c>
      <c r="Y26" s="13">
        <v>1212719726.6700001</v>
      </c>
    </row>
    <row r="27" spans="1:25" ht="15.75" thickTop="1" x14ac:dyDescent="0.25"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x14ac:dyDescent="0.25">
      <c r="A28" t="s">
        <v>25</v>
      </c>
      <c r="B28" s="12">
        <v>20666365.449999999</v>
      </c>
    </row>
    <row r="29" spans="1:25" x14ac:dyDescent="0.25">
      <c r="A29" t="s">
        <v>26</v>
      </c>
      <c r="B29" s="12">
        <v>0</v>
      </c>
      <c r="M29" s="12"/>
    </row>
    <row r="30" spans="1:25" x14ac:dyDescent="0.25">
      <c r="A30" t="s">
        <v>27</v>
      </c>
      <c r="B30" s="12">
        <v>2066187.67</v>
      </c>
      <c r="L30" s="1" t="s">
        <v>28</v>
      </c>
    </row>
    <row r="31" spans="1:25" ht="15.75" thickBot="1" x14ac:dyDescent="0.3">
      <c r="A31" t="s">
        <v>7</v>
      </c>
      <c r="B31" s="18">
        <v>115537812.01000001</v>
      </c>
    </row>
    <row r="32" spans="1:25" ht="15.75" thickTop="1" x14ac:dyDescent="0.25"/>
    <row r="33" spans="2:25" ht="15.75" thickBot="1" x14ac:dyDescent="0.3">
      <c r="M33" s="20">
        <v>45108</v>
      </c>
      <c r="N33" s="20">
        <v>45139</v>
      </c>
      <c r="O33" s="20">
        <v>45170</v>
      </c>
      <c r="P33" s="20">
        <v>45200</v>
      </c>
      <c r="Q33" s="20">
        <v>45231</v>
      </c>
      <c r="R33" s="20">
        <v>45261</v>
      </c>
      <c r="S33" s="20">
        <v>45292</v>
      </c>
      <c r="T33" s="20">
        <v>45323</v>
      </c>
      <c r="U33" s="20">
        <v>45352</v>
      </c>
      <c r="V33" s="20">
        <v>45383</v>
      </c>
      <c r="W33" s="20">
        <v>45413</v>
      </c>
      <c r="X33" s="20">
        <v>45444</v>
      </c>
      <c r="Y33" s="21" t="s">
        <v>7</v>
      </c>
    </row>
    <row r="34" spans="2:25" x14ac:dyDescent="0.25">
      <c r="B34" s="12"/>
    </row>
    <row r="35" spans="2:25" x14ac:dyDescent="0.25">
      <c r="L35" s="11" t="s">
        <v>8</v>
      </c>
      <c r="M35" s="22">
        <v>2270797.1</v>
      </c>
      <c r="N35" s="22">
        <v>2297838.0099999998</v>
      </c>
      <c r="O35" s="22">
        <v>2307816.0299999998</v>
      </c>
      <c r="P35" s="22">
        <v>2205973.69</v>
      </c>
      <c r="Q35" s="22">
        <v>2133706.2799999998</v>
      </c>
      <c r="R35" s="22">
        <v>2348208.15</v>
      </c>
      <c r="S35" s="22">
        <v>1788969.59</v>
      </c>
      <c r="T35" s="22">
        <v>1875829.58</v>
      </c>
      <c r="U35" s="22"/>
      <c r="V35" s="22"/>
      <c r="W35" s="22"/>
      <c r="X35" s="22"/>
      <c r="Y35" s="23">
        <v>17229138.43</v>
      </c>
    </row>
    <row r="36" spans="2:25" x14ac:dyDescent="0.25">
      <c r="L36" s="11" t="s">
        <v>9</v>
      </c>
      <c r="M36" s="22">
        <v>529837.24</v>
      </c>
      <c r="N36" s="22">
        <v>487299.79</v>
      </c>
      <c r="O36" s="22">
        <v>482049.1</v>
      </c>
      <c r="P36" s="22">
        <v>505278.42</v>
      </c>
      <c r="Q36" s="22">
        <v>481995.94</v>
      </c>
      <c r="R36" s="22">
        <v>567166.37</v>
      </c>
      <c r="S36" s="22">
        <v>459746.36</v>
      </c>
      <c r="T36" s="22">
        <v>423564.66</v>
      </c>
      <c r="U36" s="22"/>
      <c r="V36" s="22"/>
      <c r="W36" s="22"/>
      <c r="X36" s="22"/>
      <c r="Y36" s="23">
        <v>3936937.88</v>
      </c>
    </row>
    <row r="37" spans="2:25" x14ac:dyDescent="0.25">
      <c r="L37" s="11" t="s">
        <v>10</v>
      </c>
      <c r="M37" s="22">
        <v>78847862.150000006</v>
      </c>
      <c r="N37" s="22">
        <v>75685924.75</v>
      </c>
      <c r="O37" s="22">
        <v>78389784.960000008</v>
      </c>
      <c r="P37" s="22">
        <v>77142628.070000008</v>
      </c>
      <c r="Q37" s="22">
        <v>77801942.099999994</v>
      </c>
      <c r="R37" s="22">
        <v>85966099.349999994</v>
      </c>
      <c r="S37" s="22">
        <v>73734101.949999988</v>
      </c>
      <c r="T37" s="22">
        <v>74228846.180000007</v>
      </c>
      <c r="U37" s="22"/>
      <c r="V37" s="22"/>
      <c r="W37" s="22"/>
      <c r="X37" s="22"/>
      <c r="Y37" s="23">
        <v>621797189.50999999</v>
      </c>
    </row>
    <row r="38" spans="2:25" x14ac:dyDescent="0.25">
      <c r="L38" s="11" t="s">
        <v>11</v>
      </c>
      <c r="M38" s="22">
        <v>1480512.84</v>
      </c>
      <c r="N38" s="22">
        <v>1417441.6</v>
      </c>
      <c r="O38" s="22">
        <v>1472077.65</v>
      </c>
      <c r="P38" s="22">
        <v>1252677.1399999999</v>
      </c>
      <c r="Q38" s="22">
        <v>1158081.82</v>
      </c>
      <c r="R38" s="22">
        <v>1452843.58</v>
      </c>
      <c r="S38" s="22">
        <v>1070542.96</v>
      </c>
      <c r="T38" s="22">
        <v>1107697.24</v>
      </c>
      <c r="U38" s="22"/>
      <c r="V38" s="22"/>
      <c r="W38" s="22"/>
      <c r="X38" s="22"/>
      <c r="Y38" s="23">
        <v>10411874.83</v>
      </c>
    </row>
    <row r="39" spans="2:25" x14ac:dyDescent="0.25">
      <c r="L39" s="11" t="s">
        <v>12</v>
      </c>
      <c r="M39" s="22">
        <v>2728706.96</v>
      </c>
      <c r="N39" s="22">
        <v>2635805.08</v>
      </c>
      <c r="O39" s="22">
        <v>2322085.13</v>
      </c>
      <c r="P39" s="22">
        <v>2445864.62</v>
      </c>
      <c r="Q39" s="22">
        <v>2339070.67</v>
      </c>
      <c r="R39" s="22">
        <v>2366152.33</v>
      </c>
      <c r="S39" s="22">
        <v>2346285.5099999998</v>
      </c>
      <c r="T39" s="22">
        <v>2093598.06</v>
      </c>
      <c r="U39" s="22"/>
      <c r="V39" s="22"/>
      <c r="W39" s="22"/>
      <c r="X39" s="22"/>
      <c r="Y39" s="23">
        <v>19277568.359999996</v>
      </c>
    </row>
    <row r="40" spans="2:25" x14ac:dyDescent="0.25">
      <c r="L40" s="11" t="s">
        <v>13</v>
      </c>
      <c r="M40" s="22">
        <v>31788.37</v>
      </c>
      <c r="N40" s="22">
        <v>33706.5</v>
      </c>
      <c r="O40" s="22">
        <v>42890.27</v>
      </c>
      <c r="P40" s="22">
        <v>34896.69</v>
      </c>
      <c r="Q40" s="22">
        <v>28806.63</v>
      </c>
      <c r="R40" s="22">
        <v>19612.29</v>
      </c>
      <c r="S40" s="22">
        <v>28858.36</v>
      </c>
      <c r="T40" s="22">
        <v>23870.79</v>
      </c>
      <c r="U40" s="22"/>
      <c r="V40" s="22"/>
      <c r="W40" s="22"/>
      <c r="X40" s="22"/>
      <c r="Y40" s="23">
        <v>244429.9</v>
      </c>
    </row>
    <row r="41" spans="2:25" x14ac:dyDescent="0.25">
      <c r="L41" s="11" t="s">
        <v>14</v>
      </c>
      <c r="M41" s="22">
        <v>640758.59</v>
      </c>
      <c r="N41" s="22">
        <v>575153.29</v>
      </c>
      <c r="O41" s="22">
        <v>514685.69</v>
      </c>
      <c r="P41" s="22">
        <v>541856.35</v>
      </c>
      <c r="Q41" s="22">
        <v>607169.26</v>
      </c>
      <c r="R41" s="22">
        <v>574625.31999999995</v>
      </c>
      <c r="S41" s="22">
        <v>716930.92</v>
      </c>
      <c r="T41" s="22">
        <v>421406.23</v>
      </c>
      <c r="U41" s="22"/>
      <c r="V41" s="22"/>
      <c r="W41" s="22"/>
      <c r="X41" s="22"/>
      <c r="Y41" s="23">
        <v>4592585.6499999994</v>
      </c>
    </row>
    <row r="42" spans="2:25" x14ac:dyDescent="0.25">
      <c r="L42" s="11" t="s">
        <v>15</v>
      </c>
      <c r="M42" s="22">
        <v>926243</v>
      </c>
      <c r="N42" s="22">
        <v>953737.48</v>
      </c>
      <c r="O42" s="22">
        <v>909371.78</v>
      </c>
      <c r="P42" s="22">
        <v>1024188.69</v>
      </c>
      <c r="Q42" s="22">
        <v>908852.25</v>
      </c>
      <c r="R42" s="22">
        <v>834824.3</v>
      </c>
      <c r="S42" s="22">
        <v>751783.14</v>
      </c>
      <c r="T42" s="22">
        <v>846529.85</v>
      </c>
      <c r="U42" s="22"/>
      <c r="V42" s="22"/>
      <c r="W42" s="22"/>
      <c r="X42" s="22"/>
      <c r="Y42" s="23">
        <v>7155530.4899999984</v>
      </c>
    </row>
    <row r="43" spans="2:25" x14ac:dyDescent="0.25">
      <c r="L43" s="11" t="s">
        <v>16</v>
      </c>
      <c r="M43" s="22">
        <v>383388.62</v>
      </c>
      <c r="N43" s="22">
        <v>422897.96</v>
      </c>
      <c r="O43" s="22">
        <v>413359.43</v>
      </c>
      <c r="P43" s="22">
        <v>466607.89</v>
      </c>
      <c r="Q43" s="22">
        <v>375743.46</v>
      </c>
      <c r="R43" s="22">
        <v>293828.53000000003</v>
      </c>
      <c r="S43" s="22">
        <v>596773.68999999994</v>
      </c>
      <c r="T43" s="22">
        <v>338701.45</v>
      </c>
      <c r="U43" s="22"/>
      <c r="V43" s="22"/>
      <c r="W43" s="22"/>
      <c r="X43" s="22"/>
      <c r="Y43" s="23">
        <v>3291301.03</v>
      </c>
    </row>
    <row r="44" spans="2:25" x14ac:dyDescent="0.25">
      <c r="L44" s="11" t="s">
        <v>17</v>
      </c>
      <c r="M44" s="22">
        <v>72903.02</v>
      </c>
      <c r="N44" s="22">
        <v>48857.26</v>
      </c>
      <c r="O44" s="22">
        <v>53725.99</v>
      </c>
      <c r="P44" s="22">
        <v>83991.44</v>
      </c>
      <c r="Q44" s="22">
        <v>36225.360000000001</v>
      </c>
      <c r="R44" s="22">
        <v>50852.87</v>
      </c>
      <c r="S44" s="22">
        <v>31692.79</v>
      </c>
      <c r="T44" s="22">
        <v>60480.800000000003</v>
      </c>
      <c r="U44" s="22"/>
      <c r="V44" s="22"/>
      <c r="W44" s="22"/>
      <c r="X44" s="22"/>
      <c r="Y44" s="23">
        <v>438729.52999999997</v>
      </c>
    </row>
    <row r="45" spans="2:25" x14ac:dyDescent="0.25">
      <c r="L45" s="11" t="s">
        <v>18</v>
      </c>
      <c r="M45" s="22">
        <v>1063051.1499999999</v>
      </c>
      <c r="N45" s="22">
        <v>1091966.8</v>
      </c>
      <c r="O45" s="22">
        <v>1031594.17</v>
      </c>
      <c r="P45" s="22">
        <v>999361.46</v>
      </c>
      <c r="Q45" s="22">
        <v>909436.82</v>
      </c>
      <c r="R45" s="22">
        <v>1068065.97</v>
      </c>
      <c r="S45" s="22">
        <v>861134.5</v>
      </c>
      <c r="T45" s="22">
        <v>855135.21</v>
      </c>
      <c r="U45" s="22"/>
      <c r="V45" s="22"/>
      <c r="W45" s="22"/>
      <c r="X45" s="22"/>
      <c r="Y45" s="23">
        <v>7879746.0800000001</v>
      </c>
    </row>
    <row r="46" spans="2:25" x14ac:dyDescent="0.25">
      <c r="L46" s="11" t="s">
        <v>19</v>
      </c>
      <c r="M46" s="22">
        <v>60008.4</v>
      </c>
      <c r="N46" s="22">
        <v>67942.460000000006</v>
      </c>
      <c r="O46" s="22">
        <v>58116.39</v>
      </c>
      <c r="P46" s="22">
        <v>63720.78</v>
      </c>
      <c r="Q46" s="22">
        <v>50288.1</v>
      </c>
      <c r="R46" s="22">
        <v>51387.69</v>
      </c>
      <c r="S46" s="22">
        <v>47396.84</v>
      </c>
      <c r="T46" s="22">
        <v>54048.65</v>
      </c>
      <c r="U46" s="22"/>
      <c r="V46" s="22"/>
      <c r="W46" s="22"/>
      <c r="X46" s="22"/>
      <c r="Y46" s="23">
        <v>452909.31000000006</v>
      </c>
    </row>
    <row r="47" spans="2:25" x14ac:dyDescent="0.25">
      <c r="L47" s="11" t="s">
        <v>20</v>
      </c>
      <c r="M47" s="22">
        <v>1251087.02</v>
      </c>
      <c r="N47" s="22">
        <v>1118074.3500000001</v>
      </c>
      <c r="O47" s="22">
        <v>1099509.98</v>
      </c>
      <c r="P47" s="22">
        <v>1005002.74</v>
      </c>
      <c r="Q47" s="22">
        <v>1087599.05</v>
      </c>
      <c r="R47" s="22">
        <v>1083438.0900000001</v>
      </c>
      <c r="S47" s="22">
        <v>1013562.64</v>
      </c>
      <c r="T47" s="22">
        <v>1041197.3</v>
      </c>
      <c r="U47" s="22"/>
      <c r="V47" s="22"/>
      <c r="W47" s="22"/>
      <c r="X47" s="22"/>
      <c r="Y47" s="23">
        <v>8699471.1699999999</v>
      </c>
    </row>
    <row r="48" spans="2:25" x14ac:dyDescent="0.25">
      <c r="L48" s="11" t="s">
        <v>21</v>
      </c>
      <c r="M48" s="22">
        <v>234799.06</v>
      </c>
      <c r="N48" s="22">
        <v>226863.64</v>
      </c>
      <c r="O48" s="22">
        <v>225824.12</v>
      </c>
      <c r="P48" s="22">
        <v>458554.13</v>
      </c>
      <c r="Q48" s="22">
        <v>434958.53</v>
      </c>
      <c r="R48" s="22">
        <v>170145.42</v>
      </c>
      <c r="S48" s="22">
        <v>196037.34</v>
      </c>
      <c r="T48" s="22">
        <v>200081.08</v>
      </c>
      <c r="U48" s="22"/>
      <c r="V48" s="22"/>
      <c r="W48" s="22"/>
      <c r="X48" s="22"/>
      <c r="Y48" s="23">
        <v>2147263.3200000003</v>
      </c>
    </row>
    <row r="49" spans="12:25" x14ac:dyDescent="0.25">
      <c r="L49" s="11" t="s">
        <v>22</v>
      </c>
      <c r="M49" s="22">
        <v>356140.7</v>
      </c>
      <c r="N49" s="22">
        <v>453809.61</v>
      </c>
      <c r="O49" s="22">
        <v>390963.94</v>
      </c>
      <c r="P49" s="22">
        <v>357854.01</v>
      </c>
      <c r="Q49" s="22">
        <v>447421.1</v>
      </c>
      <c r="R49" s="22">
        <v>461968.34</v>
      </c>
      <c r="S49" s="22">
        <v>365644.36</v>
      </c>
      <c r="T49" s="22">
        <v>434231.7</v>
      </c>
      <c r="U49" s="22"/>
      <c r="V49" s="22"/>
      <c r="W49" s="22"/>
      <c r="X49" s="22"/>
      <c r="Y49" s="23">
        <v>3268033.76</v>
      </c>
    </row>
    <row r="50" spans="12:25" x14ac:dyDescent="0.25">
      <c r="L50" s="11" t="s">
        <v>23</v>
      </c>
      <c r="M50" s="22">
        <v>14967264.9</v>
      </c>
      <c r="N50" s="22">
        <v>15246077.09</v>
      </c>
      <c r="O50" s="22">
        <v>14933759.720000001</v>
      </c>
      <c r="P50" s="22">
        <v>13860111.629999999</v>
      </c>
      <c r="Q50" s="22">
        <v>13564656.109999999</v>
      </c>
      <c r="R50" s="22">
        <v>15947869.350000001</v>
      </c>
      <c r="S50" s="22">
        <v>11873709.65</v>
      </c>
      <c r="T50" s="22">
        <v>12545078.369999999</v>
      </c>
      <c r="U50" s="22"/>
      <c r="V50" s="22"/>
      <c r="W50" s="22"/>
      <c r="X50" s="22"/>
      <c r="Y50" s="23">
        <v>112938526.82000002</v>
      </c>
    </row>
    <row r="51" spans="12:25" x14ac:dyDescent="0.25">
      <c r="L51" s="11" t="s">
        <v>24</v>
      </c>
      <c r="M51" s="24">
        <v>450622.98</v>
      </c>
      <c r="N51" s="24">
        <v>427365.61</v>
      </c>
      <c r="O51" s="24">
        <v>597915.25</v>
      </c>
      <c r="P51" s="24">
        <v>576380.63</v>
      </c>
      <c r="Q51" s="24">
        <v>403369.51</v>
      </c>
      <c r="R51" s="24">
        <v>399855.17</v>
      </c>
      <c r="S51" s="24">
        <v>371413.59</v>
      </c>
      <c r="T51" s="24">
        <v>387337.08</v>
      </c>
      <c r="U51" s="24"/>
      <c r="V51" s="24"/>
      <c r="W51" s="24"/>
      <c r="X51" s="24"/>
      <c r="Y51" s="25">
        <v>3614259.8199999994</v>
      </c>
    </row>
    <row r="53" spans="12:25" x14ac:dyDescent="0.25">
      <c r="L53" t="s">
        <v>7</v>
      </c>
      <c r="M53" s="23">
        <v>106295772.10000004</v>
      </c>
      <c r="N53" s="23">
        <v>103190761.27999999</v>
      </c>
      <c r="O53" s="23">
        <v>105245529.60000001</v>
      </c>
      <c r="P53" s="23">
        <v>103024948.37999998</v>
      </c>
      <c r="Q53" s="23">
        <v>102769322.98999996</v>
      </c>
      <c r="R53" s="23">
        <v>113656943.11999999</v>
      </c>
      <c r="S53" s="23">
        <v>96254584.190000013</v>
      </c>
      <c r="T53" s="23">
        <v>96937634.230000004</v>
      </c>
      <c r="U53" s="23">
        <v>0</v>
      </c>
      <c r="V53" s="23">
        <v>0</v>
      </c>
      <c r="W53" s="23">
        <v>0</v>
      </c>
      <c r="X53" s="23">
        <v>0</v>
      </c>
      <c r="Y53" s="23">
        <v>827375495.88999999</v>
      </c>
    </row>
  </sheetData>
  <mergeCells count="2">
    <mergeCell ref="D4:E4"/>
    <mergeCell ref="H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79451-6BBC-467D-914E-12C7151A5933}">
  <dimension ref="A2:Y53"/>
  <sheetViews>
    <sheetView topLeftCell="A3" workbookViewId="0">
      <selection activeCell="L2" sqref="L2"/>
    </sheetView>
  </sheetViews>
  <sheetFormatPr defaultRowHeight="15" x14ac:dyDescent="0.25"/>
  <cols>
    <col min="1" max="1" width="13.5703125" bestFit="1" customWidth="1"/>
    <col min="2" max="3" width="17.5703125" bestFit="1" customWidth="1"/>
    <col min="4" max="4" width="13.28515625" bestFit="1" customWidth="1"/>
    <col min="5" max="5" width="8.85546875" bestFit="1" customWidth="1"/>
    <col min="6" max="7" width="17.5703125" bestFit="1" customWidth="1"/>
    <col min="8" max="8" width="14.28515625" bestFit="1" customWidth="1"/>
    <col min="12" max="12" width="17.28515625" customWidth="1"/>
    <col min="13" max="18" width="14.5703125" bestFit="1" customWidth="1"/>
    <col min="19" max="20" width="13.5703125" bestFit="1" customWidth="1"/>
    <col min="21" max="21" width="14.5703125" bestFit="1" customWidth="1"/>
    <col min="22" max="22" width="13.5703125" bestFit="1" customWidth="1"/>
    <col min="23" max="24" width="14.5703125" bestFit="1" customWidth="1"/>
    <col min="25" max="25" width="16.140625" bestFit="1" customWidth="1"/>
  </cols>
  <sheetData>
    <row r="2" spans="1:25" x14ac:dyDescent="0.25">
      <c r="L2" s="1"/>
    </row>
    <row r="3" spans="1:25" x14ac:dyDescent="0.25">
      <c r="L3" s="1" t="s">
        <v>0</v>
      </c>
    </row>
    <row r="4" spans="1:25" x14ac:dyDescent="0.25">
      <c r="B4" s="2" t="s">
        <v>1</v>
      </c>
      <c r="C4" s="2" t="s">
        <v>2</v>
      </c>
      <c r="D4" s="55" t="s">
        <v>3</v>
      </c>
      <c r="E4" s="55"/>
      <c r="F4" s="2" t="s">
        <v>1</v>
      </c>
      <c r="G4" s="2" t="s">
        <v>2</v>
      </c>
      <c r="H4" s="55" t="s">
        <v>3</v>
      </c>
      <c r="I4" s="55"/>
    </row>
    <row r="5" spans="1:25" x14ac:dyDescent="0.25">
      <c r="B5" s="50"/>
      <c r="C5" s="50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5.75" thickBot="1" x14ac:dyDescent="0.3">
      <c r="B6" s="5" t="str">
        <f>'[1]INPUT PAGE'!E6</f>
        <v>March 2024</v>
      </c>
      <c r="C6" s="6">
        <v>44986</v>
      </c>
      <c r="D6" s="5" t="s">
        <v>4</v>
      </c>
      <c r="E6" s="5" t="s">
        <v>5</v>
      </c>
      <c r="F6" s="5" t="s">
        <v>6</v>
      </c>
      <c r="G6" s="5" t="s">
        <v>6</v>
      </c>
      <c r="H6" s="5" t="s">
        <v>4</v>
      </c>
      <c r="I6" s="5" t="s">
        <v>5</v>
      </c>
      <c r="L6" s="4"/>
      <c r="M6" s="6">
        <v>44743</v>
      </c>
      <c r="N6" s="6">
        <v>44774</v>
      </c>
      <c r="O6" s="6">
        <v>44805</v>
      </c>
      <c r="P6" s="6">
        <v>44835</v>
      </c>
      <c r="Q6" s="6">
        <v>44866</v>
      </c>
      <c r="R6" s="6">
        <v>44896</v>
      </c>
      <c r="S6" s="6">
        <v>44927</v>
      </c>
      <c r="T6" s="6">
        <v>44958</v>
      </c>
      <c r="U6" s="6">
        <v>44986</v>
      </c>
      <c r="V6" s="6">
        <v>45017</v>
      </c>
      <c r="W6" s="6">
        <v>45047</v>
      </c>
      <c r="X6" s="6">
        <v>45078</v>
      </c>
      <c r="Y6" s="7" t="s">
        <v>7</v>
      </c>
    </row>
    <row r="7" spans="1:25" x14ac:dyDescent="0.25">
      <c r="C7" s="9"/>
      <c r="L7" s="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</row>
    <row r="8" spans="1:25" x14ac:dyDescent="0.25">
      <c r="A8" s="11" t="s">
        <v>8</v>
      </c>
      <c r="B8" s="12">
        <f>'[1]INPUT PAGE'!F16</f>
        <v>2079077.53</v>
      </c>
      <c r="C8" s="13">
        <v>1963856.59</v>
      </c>
      <c r="D8" s="12">
        <f>B8-C8</f>
        <v>115220.93999999994</v>
      </c>
      <c r="E8" s="51">
        <f>(B8-C8)/C8</f>
        <v>5.8670750495075578E-2</v>
      </c>
      <c r="F8" s="12">
        <v>19308215.960000001</v>
      </c>
      <c r="G8" s="12">
        <f>SUM(M8:U8)</f>
        <v>17867728.500000004</v>
      </c>
      <c r="H8" s="12">
        <f>F8-G8</f>
        <v>1440487.4599999972</v>
      </c>
      <c r="I8" s="51">
        <f>(F8-G8)/G8</f>
        <v>8.0619506838823796E-2</v>
      </c>
      <c r="L8" s="15" t="s">
        <v>8</v>
      </c>
      <c r="M8" s="13">
        <v>2107717.1800000002</v>
      </c>
      <c r="N8" s="13">
        <v>2150688.35</v>
      </c>
      <c r="O8" s="13">
        <v>2135646.39</v>
      </c>
      <c r="P8" s="13">
        <v>2082706.72</v>
      </c>
      <c r="Q8" s="13">
        <v>1930162.68</v>
      </c>
      <c r="R8" s="13">
        <v>2100039.12</v>
      </c>
      <c r="S8" s="13">
        <v>1723345.67</v>
      </c>
      <c r="T8" s="13">
        <v>1673565.8</v>
      </c>
      <c r="U8" s="13">
        <v>1963856.59</v>
      </c>
      <c r="V8" s="13">
        <v>2133286.79</v>
      </c>
      <c r="W8" s="13">
        <v>2195082.71</v>
      </c>
      <c r="X8" s="13">
        <v>2314130.4300000002</v>
      </c>
      <c r="Y8" s="13">
        <f>SUM(M8:X8)</f>
        <v>24510228.430000003</v>
      </c>
    </row>
    <row r="9" spans="1:25" x14ac:dyDescent="0.25">
      <c r="A9" s="11" t="s">
        <v>9</v>
      </c>
      <c r="B9" s="12">
        <f>'[1]INPUT PAGE'!F17</f>
        <v>486361.17</v>
      </c>
      <c r="C9" s="13">
        <v>558476.6</v>
      </c>
      <c r="D9" s="12">
        <f t="shared" ref="D9:D24" si="0">B9-C9</f>
        <v>-72115.429999999993</v>
      </c>
      <c r="E9" s="51">
        <f t="shared" ref="E9:E26" si="1">(B9-C9)/C9</f>
        <v>-0.12912883010675827</v>
      </c>
      <c r="F9" s="12">
        <v>4423299.05</v>
      </c>
      <c r="G9" s="12">
        <f t="shared" ref="G9:G24" si="2">SUM(M9:U9)</f>
        <v>4516090.66</v>
      </c>
      <c r="H9" s="12">
        <f t="shared" ref="H9:H24" si="3">F9-G9</f>
        <v>-92791.610000000335</v>
      </c>
      <c r="I9" s="51">
        <f t="shared" ref="I9:I26" si="4">(F9-G9)/G9</f>
        <v>-2.0546888223895915E-2</v>
      </c>
      <c r="L9" s="15" t="s">
        <v>9</v>
      </c>
      <c r="M9" s="13">
        <v>443329.81</v>
      </c>
      <c r="N9" s="13">
        <v>533585.35</v>
      </c>
      <c r="O9" s="13">
        <v>519436.91</v>
      </c>
      <c r="P9" s="13">
        <v>525373.22</v>
      </c>
      <c r="Q9" s="13">
        <v>484475.94</v>
      </c>
      <c r="R9" s="13">
        <v>559802.25</v>
      </c>
      <c r="S9" s="13">
        <v>447086.93</v>
      </c>
      <c r="T9" s="13">
        <v>444523.65</v>
      </c>
      <c r="U9" s="13">
        <v>558476.6</v>
      </c>
      <c r="V9" s="13">
        <v>501053.98</v>
      </c>
      <c r="W9" s="13">
        <v>523757.12</v>
      </c>
      <c r="X9" s="13">
        <v>507817.95</v>
      </c>
      <c r="Y9" s="13">
        <f t="shared" ref="Y9:Y24" si="5">SUM(M9:X9)</f>
        <v>6048719.7100000009</v>
      </c>
    </row>
    <row r="10" spans="1:25" x14ac:dyDescent="0.25">
      <c r="A10" s="11" t="s">
        <v>10</v>
      </c>
      <c r="B10" s="12">
        <f>'[1]INPUT PAGE'!F18</f>
        <v>82432747.239999995</v>
      </c>
      <c r="C10" s="13">
        <v>79985394.010000005</v>
      </c>
      <c r="D10" s="12">
        <f t="shared" si="0"/>
        <v>2447353.2299999893</v>
      </c>
      <c r="E10" s="51">
        <f t="shared" si="1"/>
        <v>3.059750171004989E-2</v>
      </c>
      <c r="F10" s="12">
        <v>704229936.75</v>
      </c>
      <c r="G10" s="12">
        <f t="shared" si="2"/>
        <v>681837858.29999995</v>
      </c>
      <c r="H10" s="12">
        <f t="shared" si="3"/>
        <v>22392078.450000048</v>
      </c>
      <c r="I10" s="51">
        <f t="shared" si="4"/>
        <v>3.2840767313550692E-2</v>
      </c>
      <c r="L10" s="15" t="s">
        <v>10</v>
      </c>
      <c r="M10" s="13">
        <v>73193818.680000007</v>
      </c>
      <c r="N10" s="13">
        <v>74280480.099999994</v>
      </c>
      <c r="O10" s="13">
        <v>78431528.030000001</v>
      </c>
      <c r="P10" s="13">
        <v>76873277.469999999</v>
      </c>
      <c r="Q10" s="13">
        <v>74802467.359999999</v>
      </c>
      <c r="R10" s="13">
        <v>84928737.890000001</v>
      </c>
      <c r="S10" s="13">
        <v>71030362.039999992</v>
      </c>
      <c r="T10" s="13">
        <v>68311792.719999999</v>
      </c>
      <c r="U10" s="13">
        <v>79985394.010000005</v>
      </c>
      <c r="V10" s="13">
        <v>74209640.060000002</v>
      </c>
      <c r="W10" s="13">
        <v>80922633.800000012</v>
      </c>
      <c r="X10" s="13">
        <v>76129274.439999998</v>
      </c>
      <c r="Y10" s="13">
        <f t="shared" si="5"/>
        <v>913099406.5999999</v>
      </c>
    </row>
    <row r="11" spans="1:25" x14ac:dyDescent="0.25">
      <c r="A11" s="11" t="s">
        <v>11</v>
      </c>
      <c r="B11" s="12">
        <f>'[1]INPUT PAGE'!F19</f>
        <v>1249321.73</v>
      </c>
      <c r="C11" s="13">
        <v>1176656.58</v>
      </c>
      <c r="D11" s="12">
        <f t="shared" si="0"/>
        <v>72665.149999999907</v>
      </c>
      <c r="E11" s="51">
        <f t="shared" si="1"/>
        <v>6.1755614369657374E-2</v>
      </c>
      <c r="F11" s="12">
        <v>11661196.560000001</v>
      </c>
      <c r="G11" s="12">
        <f t="shared" si="2"/>
        <v>11253674.26</v>
      </c>
      <c r="H11" s="12">
        <f t="shared" si="3"/>
        <v>407522.30000000075</v>
      </c>
      <c r="I11" s="51">
        <f t="shared" si="4"/>
        <v>3.6212377449780633E-2</v>
      </c>
      <c r="L11" s="15" t="s">
        <v>11</v>
      </c>
      <c r="M11" s="13">
        <v>1429154.24</v>
      </c>
      <c r="N11" s="13">
        <v>1402230.23</v>
      </c>
      <c r="O11" s="13">
        <v>1421166.06</v>
      </c>
      <c r="P11" s="13">
        <v>1242304.17</v>
      </c>
      <c r="Q11" s="13">
        <v>1151087.1499999999</v>
      </c>
      <c r="R11" s="13">
        <v>1343702.93</v>
      </c>
      <c r="S11" s="13">
        <v>1087170.92</v>
      </c>
      <c r="T11" s="13">
        <v>1000201.98</v>
      </c>
      <c r="U11" s="13">
        <v>1176656.58</v>
      </c>
      <c r="V11" s="13">
        <v>1079055.7</v>
      </c>
      <c r="W11" s="13">
        <v>1200153.3799999999</v>
      </c>
      <c r="X11" s="13">
        <v>1372438.62</v>
      </c>
      <c r="Y11" s="13">
        <f t="shared" si="5"/>
        <v>14905321.960000001</v>
      </c>
    </row>
    <row r="12" spans="1:25" x14ac:dyDescent="0.25">
      <c r="A12" s="11" t="s">
        <v>12</v>
      </c>
      <c r="B12" s="12">
        <f>'[1]INPUT PAGE'!F20</f>
        <v>2298569.96</v>
      </c>
      <c r="C12" s="13">
        <v>2388460.66</v>
      </c>
      <c r="D12" s="12">
        <f t="shared" si="0"/>
        <v>-89890.700000000186</v>
      </c>
      <c r="E12" s="51">
        <f t="shared" si="1"/>
        <v>-3.7635411587645821E-2</v>
      </c>
      <c r="F12" s="12">
        <v>21576138.319999997</v>
      </c>
      <c r="G12" s="12">
        <f t="shared" si="2"/>
        <v>20677726.359999999</v>
      </c>
      <c r="H12" s="12">
        <f t="shared" si="3"/>
        <v>898411.95999999717</v>
      </c>
      <c r="I12" s="51">
        <f t="shared" si="4"/>
        <v>4.344829525058079E-2</v>
      </c>
      <c r="L12" s="15" t="s">
        <v>12</v>
      </c>
      <c r="M12" s="13">
        <v>2329535.92</v>
      </c>
      <c r="N12" s="13">
        <v>2491168.1800000002</v>
      </c>
      <c r="O12" s="13">
        <v>2415290.77</v>
      </c>
      <c r="P12" s="13">
        <v>2271709.48</v>
      </c>
      <c r="Q12" s="13">
        <v>2325453.7799999998</v>
      </c>
      <c r="R12" s="13">
        <v>2285188.3199999998</v>
      </c>
      <c r="S12" s="13">
        <v>2144770.17</v>
      </c>
      <c r="T12" s="13">
        <v>2026149.08</v>
      </c>
      <c r="U12" s="13">
        <v>2388460.66</v>
      </c>
      <c r="V12" s="13">
        <v>2061970.71</v>
      </c>
      <c r="W12" s="13">
        <v>2425652.7200000002</v>
      </c>
      <c r="X12" s="13">
        <v>2215353.9700000002</v>
      </c>
      <c r="Y12" s="13">
        <f t="shared" si="5"/>
        <v>27380703.759999998</v>
      </c>
    </row>
    <row r="13" spans="1:25" x14ac:dyDescent="0.25">
      <c r="A13" s="11" t="s">
        <v>13</v>
      </c>
      <c r="B13" s="12">
        <f>'[1]INPUT PAGE'!F21</f>
        <v>25249.84</v>
      </c>
      <c r="C13" s="13">
        <v>31436.12</v>
      </c>
      <c r="D13" s="12">
        <f t="shared" si="0"/>
        <v>-6186.2799999999988</v>
      </c>
      <c r="E13" s="51">
        <f>((B13-C13)/C13)</f>
        <v>-0.19678891669837115</v>
      </c>
      <c r="F13" s="12">
        <v>269679.74</v>
      </c>
      <c r="G13" s="12">
        <f t="shared" si="2"/>
        <v>325603.57999999996</v>
      </c>
      <c r="H13" s="12">
        <f t="shared" si="3"/>
        <v>-55923.839999999967</v>
      </c>
      <c r="I13" s="51">
        <f t="shared" si="4"/>
        <v>-0.1717543769021212</v>
      </c>
      <c r="L13" s="15" t="s">
        <v>13</v>
      </c>
      <c r="M13" s="13">
        <v>34466.92</v>
      </c>
      <c r="N13" s="13">
        <v>38270.6</v>
      </c>
      <c r="O13" s="13">
        <v>27492.28</v>
      </c>
      <c r="P13" s="13">
        <v>50868.959999999999</v>
      </c>
      <c r="Q13" s="13">
        <v>33467</v>
      </c>
      <c r="R13" s="13">
        <v>29124.48</v>
      </c>
      <c r="S13" s="13">
        <v>48855.92</v>
      </c>
      <c r="T13" s="13">
        <v>31621.3</v>
      </c>
      <c r="U13" s="13">
        <v>31436.12</v>
      </c>
      <c r="V13" s="13">
        <v>34257.83</v>
      </c>
      <c r="W13" s="13">
        <v>32138.78</v>
      </c>
      <c r="X13" s="13">
        <v>73738.759999999995</v>
      </c>
      <c r="Y13" s="13">
        <f t="shared" si="5"/>
        <v>465738.94999999995</v>
      </c>
    </row>
    <row r="14" spans="1:25" x14ac:dyDescent="0.25">
      <c r="A14" s="11" t="s">
        <v>14</v>
      </c>
      <c r="B14" s="12">
        <f>'[1]INPUT PAGE'!F22</f>
        <v>633418.63</v>
      </c>
      <c r="C14" s="13">
        <v>591913.53</v>
      </c>
      <c r="D14" s="12">
        <f t="shared" si="0"/>
        <v>41505.099999999977</v>
      </c>
      <c r="E14" s="51">
        <f t="shared" si="1"/>
        <v>7.0120208267582557E-2</v>
      </c>
      <c r="F14" s="12">
        <v>5226004.2799999993</v>
      </c>
      <c r="G14" s="12">
        <f t="shared" si="2"/>
        <v>4680864.88</v>
      </c>
      <c r="H14" s="12">
        <f t="shared" si="3"/>
        <v>545139.39999999944</v>
      </c>
      <c r="I14" s="51">
        <f t="shared" si="4"/>
        <v>0.11646125533963277</v>
      </c>
      <c r="L14" s="15" t="s">
        <v>14</v>
      </c>
      <c r="M14" s="13">
        <v>482374.06</v>
      </c>
      <c r="N14" s="13">
        <v>469930.58</v>
      </c>
      <c r="O14" s="13">
        <v>451699.89</v>
      </c>
      <c r="P14" s="13">
        <v>476791.61</v>
      </c>
      <c r="Q14" s="13">
        <v>454451.49</v>
      </c>
      <c r="R14" s="13">
        <v>753362.75</v>
      </c>
      <c r="S14" s="13">
        <v>498507.96</v>
      </c>
      <c r="T14" s="13">
        <v>501833.01</v>
      </c>
      <c r="U14" s="13">
        <v>591913.53</v>
      </c>
      <c r="V14" s="13">
        <v>655178.31000000006</v>
      </c>
      <c r="W14" s="13">
        <v>544439.99</v>
      </c>
      <c r="X14" s="13">
        <v>355850.69</v>
      </c>
      <c r="Y14" s="13">
        <f t="shared" si="5"/>
        <v>6236333.8700000001</v>
      </c>
    </row>
    <row r="15" spans="1:25" x14ac:dyDescent="0.25">
      <c r="A15" s="11" t="s">
        <v>15</v>
      </c>
      <c r="B15" s="12">
        <f>'[1]INPUT PAGE'!F23</f>
        <v>1561208.04</v>
      </c>
      <c r="C15" s="13">
        <v>864114.63</v>
      </c>
      <c r="D15" s="12">
        <f t="shared" si="0"/>
        <v>697093.41</v>
      </c>
      <c r="E15" s="51">
        <f t="shared" si="1"/>
        <v>0.80671404672317615</v>
      </c>
      <c r="F15" s="12">
        <v>8716738.5299999975</v>
      </c>
      <c r="G15" s="12">
        <f t="shared" si="2"/>
        <v>7534476.2500000009</v>
      </c>
      <c r="H15" s="12">
        <f t="shared" si="3"/>
        <v>1182262.2799999965</v>
      </c>
      <c r="I15" s="51">
        <f t="shared" si="4"/>
        <v>0.15691366470230714</v>
      </c>
      <c r="L15" s="15" t="s">
        <v>15</v>
      </c>
      <c r="M15" s="13">
        <v>762668.97</v>
      </c>
      <c r="N15" s="13">
        <v>896717.02</v>
      </c>
      <c r="O15" s="13">
        <v>926484.24</v>
      </c>
      <c r="P15" s="13">
        <v>879761.02</v>
      </c>
      <c r="Q15" s="13">
        <v>775173.57</v>
      </c>
      <c r="R15" s="13">
        <v>823189.61</v>
      </c>
      <c r="S15" s="13">
        <v>855356.42</v>
      </c>
      <c r="T15" s="13">
        <v>751010.77</v>
      </c>
      <c r="U15" s="13">
        <v>864114.63</v>
      </c>
      <c r="V15" s="13">
        <v>915341.5</v>
      </c>
      <c r="W15" s="13">
        <v>992581.34</v>
      </c>
      <c r="X15" s="13">
        <v>1068622.3899999999</v>
      </c>
      <c r="Y15" s="13">
        <f t="shared" si="5"/>
        <v>10511021.48</v>
      </c>
    </row>
    <row r="16" spans="1:25" x14ac:dyDescent="0.25">
      <c r="A16" s="11" t="s">
        <v>16</v>
      </c>
      <c r="B16" s="12">
        <f>'[1]INPUT PAGE'!F24</f>
        <v>356585.76</v>
      </c>
      <c r="C16" s="13">
        <v>379777.05</v>
      </c>
      <c r="D16" s="12">
        <f t="shared" si="0"/>
        <v>-23191.289999999979</v>
      </c>
      <c r="E16" s="51">
        <f t="shared" si="1"/>
        <v>-6.106553832044348E-2</v>
      </c>
      <c r="F16" s="12">
        <v>3647886.79</v>
      </c>
      <c r="G16" s="12">
        <f t="shared" si="2"/>
        <v>3248800</v>
      </c>
      <c r="H16" s="12">
        <f t="shared" si="3"/>
        <v>399086.79000000004</v>
      </c>
      <c r="I16" s="51">
        <f t="shared" si="4"/>
        <v>0.12284129216941642</v>
      </c>
      <c r="L16" s="15" t="s">
        <v>16</v>
      </c>
      <c r="M16" s="13">
        <v>407718.95</v>
      </c>
      <c r="N16" s="13">
        <v>381906.69</v>
      </c>
      <c r="O16" s="13">
        <v>352835.52</v>
      </c>
      <c r="P16" s="13">
        <v>420987.26</v>
      </c>
      <c r="Q16" s="13">
        <v>378765.69</v>
      </c>
      <c r="R16" s="13">
        <v>308376.13</v>
      </c>
      <c r="S16" s="13">
        <v>305708.55</v>
      </c>
      <c r="T16" s="13">
        <v>312724.15999999997</v>
      </c>
      <c r="U16" s="13">
        <v>379777.05</v>
      </c>
      <c r="V16" s="13">
        <v>306884.02</v>
      </c>
      <c r="W16" s="13">
        <v>378605.1</v>
      </c>
      <c r="X16" s="13">
        <v>532603.9</v>
      </c>
      <c r="Y16" s="13">
        <f t="shared" si="5"/>
        <v>4466893.0200000005</v>
      </c>
    </row>
    <row r="17" spans="1:25" x14ac:dyDescent="0.25">
      <c r="A17" s="11" t="s">
        <v>17</v>
      </c>
      <c r="B17" s="12">
        <f>'[1]INPUT PAGE'!F25</f>
        <v>45319.35</v>
      </c>
      <c r="C17" s="13">
        <v>61615.33</v>
      </c>
      <c r="D17" s="12">
        <f t="shared" si="0"/>
        <v>-16295.980000000003</v>
      </c>
      <c r="E17" s="51">
        <f t="shared" si="1"/>
        <v>-0.26447931058715424</v>
      </c>
      <c r="F17" s="12">
        <v>484048.87999999995</v>
      </c>
      <c r="G17" s="12">
        <f t="shared" si="2"/>
        <v>400943.36999999994</v>
      </c>
      <c r="H17" s="12">
        <f t="shared" si="3"/>
        <v>83105.510000000009</v>
      </c>
      <c r="I17" s="51">
        <f t="shared" si="4"/>
        <v>0.20727493261704272</v>
      </c>
      <c r="L17" s="15" t="s">
        <v>17</v>
      </c>
      <c r="M17" s="13">
        <v>43681.61</v>
      </c>
      <c r="N17" s="13">
        <v>46898.34</v>
      </c>
      <c r="O17" s="13">
        <v>51066.68</v>
      </c>
      <c r="P17" s="13">
        <v>40649.72</v>
      </c>
      <c r="Q17" s="13">
        <v>40558.43</v>
      </c>
      <c r="R17" s="13">
        <v>41132.06</v>
      </c>
      <c r="S17" s="13">
        <v>42448.29</v>
      </c>
      <c r="T17" s="13">
        <v>32892.910000000003</v>
      </c>
      <c r="U17" s="13">
        <v>61615.33</v>
      </c>
      <c r="V17" s="13">
        <v>34518.15</v>
      </c>
      <c r="W17" s="13">
        <v>45592.47</v>
      </c>
      <c r="X17" s="13">
        <v>43229.97</v>
      </c>
      <c r="Y17" s="13">
        <f t="shared" si="5"/>
        <v>524283.95999999996</v>
      </c>
    </row>
    <row r="18" spans="1:25" x14ac:dyDescent="0.25">
      <c r="A18" s="11" t="s">
        <v>18</v>
      </c>
      <c r="B18" s="12">
        <f>'[1]INPUT PAGE'!F26</f>
        <v>1017763.42</v>
      </c>
      <c r="C18" s="13">
        <v>1062894.83</v>
      </c>
      <c r="D18" s="12">
        <f t="shared" si="0"/>
        <v>-45131.410000000033</v>
      </c>
      <c r="E18" s="51">
        <f t="shared" si="1"/>
        <v>-4.2460842527571638E-2</v>
      </c>
      <c r="F18" s="12">
        <v>8897509.5</v>
      </c>
      <c r="G18" s="12">
        <f t="shared" si="2"/>
        <v>8488686.2100000009</v>
      </c>
      <c r="H18" s="12">
        <f t="shared" si="3"/>
        <v>408823.28999999911</v>
      </c>
      <c r="I18" s="51">
        <f t="shared" si="4"/>
        <v>4.8160961529993822E-2</v>
      </c>
      <c r="L18" s="15" t="s">
        <v>18</v>
      </c>
      <c r="M18" s="13">
        <v>925825.41</v>
      </c>
      <c r="N18" s="13">
        <v>967370.76</v>
      </c>
      <c r="O18" s="13">
        <v>917865.01</v>
      </c>
      <c r="P18" s="13">
        <v>879478.66</v>
      </c>
      <c r="Q18" s="13">
        <v>902072.54</v>
      </c>
      <c r="R18" s="13">
        <v>1113837.3600000001</v>
      </c>
      <c r="S18" s="13">
        <v>865255.94</v>
      </c>
      <c r="T18" s="13">
        <v>854085.7</v>
      </c>
      <c r="U18" s="13">
        <v>1062894.83</v>
      </c>
      <c r="V18" s="13">
        <v>1087797.53</v>
      </c>
      <c r="W18" s="13">
        <v>1049597.8400000001</v>
      </c>
      <c r="X18" s="13">
        <v>1054625.27</v>
      </c>
      <c r="Y18" s="13">
        <f t="shared" si="5"/>
        <v>11680706.85</v>
      </c>
    </row>
    <row r="19" spans="1:25" x14ac:dyDescent="0.25">
      <c r="A19" s="11" t="s">
        <v>19</v>
      </c>
      <c r="B19" s="12">
        <f>'[1]INPUT PAGE'!F27</f>
        <v>51969.26</v>
      </c>
      <c r="C19" s="13">
        <v>63515.08</v>
      </c>
      <c r="D19" s="12">
        <f t="shared" si="0"/>
        <v>-11545.82</v>
      </c>
      <c r="E19" s="51">
        <f t="shared" si="1"/>
        <v>-0.18178076765391776</v>
      </c>
      <c r="F19" s="12">
        <v>504878.57000000007</v>
      </c>
      <c r="G19" s="12">
        <f t="shared" si="2"/>
        <v>611191.97</v>
      </c>
      <c r="H19" s="12">
        <f t="shared" si="3"/>
        <v>-106313.39999999991</v>
      </c>
      <c r="I19" s="51">
        <f t="shared" si="4"/>
        <v>-0.17394436644840067</v>
      </c>
      <c r="L19" s="15" t="s">
        <v>19</v>
      </c>
      <c r="M19" s="13">
        <v>72227.360000000001</v>
      </c>
      <c r="N19" s="13">
        <v>63392.160000000003</v>
      </c>
      <c r="O19" s="13">
        <v>75512.81</v>
      </c>
      <c r="P19" s="13">
        <v>81287.23</v>
      </c>
      <c r="Q19" s="13">
        <v>66685.37</v>
      </c>
      <c r="R19" s="13">
        <v>63317.61</v>
      </c>
      <c r="S19" s="13">
        <v>66630.509999999995</v>
      </c>
      <c r="T19" s="13">
        <v>58623.839999999997</v>
      </c>
      <c r="U19" s="13">
        <v>63515.08</v>
      </c>
      <c r="V19" s="13">
        <v>93856.23</v>
      </c>
      <c r="W19" s="13">
        <v>75026.8</v>
      </c>
      <c r="X19" s="13">
        <v>59625.63</v>
      </c>
      <c r="Y19" s="13">
        <f t="shared" si="5"/>
        <v>839700.63</v>
      </c>
    </row>
    <row r="20" spans="1:25" x14ac:dyDescent="0.25">
      <c r="A20" s="11" t="s">
        <v>20</v>
      </c>
      <c r="B20" s="12">
        <f>'[1]INPUT PAGE'!F28</f>
        <v>1176563.3899999999</v>
      </c>
      <c r="C20" s="13">
        <v>1219088.6000000001</v>
      </c>
      <c r="D20" s="12">
        <f t="shared" si="0"/>
        <v>-42525.210000000196</v>
      </c>
      <c r="E20" s="51">
        <f t="shared" si="1"/>
        <v>-3.4882788666878023E-2</v>
      </c>
      <c r="F20" s="12">
        <v>9876034.5600000005</v>
      </c>
      <c r="G20" s="12">
        <f t="shared" si="2"/>
        <v>9895355.620000001</v>
      </c>
      <c r="H20" s="12">
        <f t="shared" si="3"/>
        <v>-19321.060000000522</v>
      </c>
      <c r="I20" s="51">
        <f t="shared" si="4"/>
        <v>-1.9525382150945394E-3</v>
      </c>
      <c r="L20" s="15" t="s">
        <v>20</v>
      </c>
      <c r="M20" s="13">
        <v>1058750.6000000001</v>
      </c>
      <c r="N20" s="13">
        <v>1119273.79</v>
      </c>
      <c r="O20" s="13">
        <v>1145025.3</v>
      </c>
      <c r="P20" s="13">
        <v>1115395.45</v>
      </c>
      <c r="Q20" s="13">
        <v>1097053.31</v>
      </c>
      <c r="R20" s="13">
        <v>1158861.71</v>
      </c>
      <c r="S20" s="13">
        <v>996806.93</v>
      </c>
      <c r="T20" s="13">
        <v>985099.93</v>
      </c>
      <c r="U20" s="13">
        <v>1219088.6000000001</v>
      </c>
      <c r="V20" s="13">
        <v>1156924.49</v>
      </c>
      <c r="W20" s="13">
        <v>1303320.52</v>
      </c>
      <c r="X20" s="13">
        <v>1297783.6100000001</v>
      </c>
      <c r="Y20" s="13">
        <f t="shared" si="5"/>
        <v>13653384.24</v>
      </c>
    </row>
    <row r="21" spans="1:25" x14ac:dyDescent="0.25">
      <c r="A21" s="11" t="s">
        <v>21</v>
      </c>
      <c r="B21" s="12">
        <f>'[1]INPUT PAGE'!F29</f>
        <v>181745.4</v>
      </c>
      <c r="C21" s="13">
        <v>196981.14</v>
      </c>
      <c r="D21" s="12">
        <f t="shared" si="0"/>
        <v>-15235.74000000002</v>
      </c>
      <c r="E21" s="51">
        <f t="shared" si="1"/>
        <v>-7.7346186543544318E-2</v>
      </c>
      <c r="F21" s="12">
        <v>2329008.7200000002</v>
      </c>
      <c r="G21" s="12">
        <f t="shared" si="2"/>
        <v>1974444.9900000002</v>
      </c>
      <c r="H21" s="12">
        <f t="shared" si="3"/>
        <v>354563.73</v>
      </c>
      <c r="I21" s="51">
        <f t="shared" si="4"/>
        <v>0.17957640339222616</v>
      </c>
      <c r="L21" s="15" t="s">
        <v>21</v>
      </c>
      <c r="M21" s="13">
        <v>219019.51999999999</v>
      </c>
      <c r="N21" s="13">
        <v>266757.14</v>
      </c>
      <c r="O21" s="13">
        <v>185378.03</v>
      </c>
      <c r="P21" s="13">
        <v>186090.77</v>
      </c>
      <c r="Q21" s="13">
        <v>267693.81</v>
      </c>
      <c r="R21" s="13">
        <v>213917.54</v>
      </c>
      <c r="S21" s="13">
        <v>244756.93</v>
      </c>
      <c r="T21" s="13">
        <v>193850.11</v>
      </c>
      <c r="U21" s="13">
        <v>196981.14</v>
      </c>
      <c r="V21" s="13">
        <v>210238.34</v>
      </c>
      <c r="W21" s="13">
        <v>326729.99</v>
      </c>
      <c r="X21" s="13">
        <v>162725.32</v>
      </c>
      <c r="Y21" s="13">
        <f t="shared" si="5"/>
        <v>2674138.64</v>
      </c>
    </row>
    <row r="22" spans="1:25" x14ac:dyDescent="0.25">
      <c r="A22" s="11" t="s">
        <v>22</v>
      </c>
      <c r="B22" s="12">
        <f>'[1]INPUT PAGE'!F30</f>
        <v>408066.13</v>
      </c>
      <c r="C22" s="13">
        <v>98068.09</v>
      </c>
      <c r="D22" s="12">
        <f t="shared" si="0"/>
        <v>309998.04000000004</v>
      </c>
      <c r="E22" s="51">
        <f t="shared" si="1"/>
        <v>3.1610490221640908</v>
      </c>
      <c r="F22" s="12">
        <v>3676099.8899999997</v>
      </c>
      <c r="G22" s="12">
        <f t="shared" si="2"/>
        <v>3726200.3300000005</v>
      </c>
      <c r="H22" s="12">
        <f t="shared" si="3"/>
        <v>-50100.440000000875</v>
      </c>
      <c r="I22" s="51">
        <f t="shared" si="4"/>
        <v>-1.3445449939080669E-2</v>
      </c>
      <c r="L22" s="15" t="s">
        <v>22</v>
      </c>
      <c r="M22" s="13">
        <v>383583.16</v>
      </c>
      <c r="N22" s="13">
        <v>438541.6</v>
      </c>
      <c r="O22" s="13">
        <v>462775.13</v>
      </c>
      <c r="P22" s="13">
        <v>469753.09</v>
      </c>
      <c r="Q22" s="13">
        <v>428653.19</v>
      </c>
      <c r="R22" s="13">
        <v>688286.85</v>
      </c>
      <c r="S22" s="13">
        <v>346645.43</v>
      </c>
      <c r="T22" s="13">
        <v>409893.79</v>
      </c>
      <c r="U22" s="13">
        <v>98068.09</v>
      </c>
      <c r="V22" s="13">
        <v>358972.73</v>
      </c>
      <c r="W22" s="13">
        <v>394490.78</v>
      </c>
      <c r="X22" s="13">
        <v>521642.16</v>
      </c>
      <c r="Y22" s="13">
        <f t="shared" si="5"/>
        <v>5001306.0000000009</v>
      </c>
    </row>
    <row r="23" spans="1:25" x14ac:dyDescent="0.25">
      <c r="A23" s="11" t="s">
        <v>23</v>
      </c>
      <c r="B23" s="12">
        <f>'[1]INPUT PAGE'!F31</f>
        <v>13861763.819999998</v>
      </c>
      <c r="C23" s="13">
        <v>12007562.949999999</v>
      </c>
      <c r="D23" s="12">
        <f t="shared" si="0"/>
        <v>1854200.8699999992</v>
      </c>
      <c r="E23" s="51">
        <f t="shared" si="1"/>
        <v>0.15441941697253392</v>
      </c>
      <c r="F23" s="12">
        <v>126800290.64000002</v>
      </c>
      <c r="G23" s="12">
        <f t="shared" si="2"/>
        <v>123337645.73999999</v>
      </c>
      <c r="H23" s="12">
        <f t="shared" si="3"/>
        <v>3462644.9000000209</v>
      </c>
      <c r="I23" s="51">
        <f t="shared" si="4"/>
        <v>2.8074517550784092E-2</v>
      </c>
      <c r="L23" s="15" t="s">
        <v>23</v>
      </c>
      <c r="M23" s="13">
        <v>14401276.42</v>
      </c>
      <c r="N23" s="13">
        <v>15022470.060000001</v>
      </c>
      <c r="O23" s="13">
        <v>15022783.470000001</v>
      </c>
      <c r="P23" s="13">
        <v>14411965.859999999</v>
      </c>
      <c r="Q23" s="13">
        <v>13458585.190000001</v>
      </c>
      <c r="R23" s="13">
        <v>15332230.02</v>
      </c>
      <c r="S23" s="13">
        <v>12114468.689999999</v>
      </c>
      <c r="T23" s="13">
        <v>11566303.08</v>
      </c>
      <c r="U23" s="13">
        <v>12007562.949999999</v>
      </c>
      <c r="V23" s="13">
        <v>13371089.720000001</v>
      </c>
      <c r="W23" s="13">
        <v>14290824.520000001</v>
      </c>
      <c r="X23" s="13">
        <v>14558762.039999999</v>
      </c>
      <c r="Y23" s="13">
        <f t="shared" si="5"/>
        <v>165558322.02000001</v>
      </c>
    </row>
    <row r="24" spans="1:25" x14ac:dyDescent="0.25">
      <c r="A24" s="11" t="s">
        <v>24</v>
      </c>
      <c r="B24" s="12">
        <f>'[1]INPUT PAGE'!F32</f>
        <v>315246.23</v>
      </c>
      <c r="C24" s="13">
        <v>385725.23</v>
      </c>
      <c r="D24" s="12">
        <f t="shared" si="0"/>
        <v>-70479</v>
      </c>
      <c r="E24" s="52">
        <f t="shared" si="1"/>
        <v>-0.18271814887504248</v>
      </c>
      <c r="F24" s="12">
        <v>3929506.0499999993</v>
      </c>
      <c r="G24" s="12">
        <f t="shared" si="2"/>
        <v>3798892.94</v>
      </c>
      <c r="H24" s="12">
        <f t="shared" si="3"/>
        <v>130613.1099999994</v>
      </c>
      <c r="I24" s="52">
        <f t="shared" si="4"/>
        <v>3.4381887582227946E-2</v>
      </c>
      <c r="L24" s="15" t="s">
        <v>24</v>
      </c>
      <c r="M24" s="13">
        <v>370493.04</v>
      </c>
      <c r="N24" s="13">
        <v>374131.13</v>
      </c>
      <c r="O24" s="13">
        <v>474654.06</v>
      </c>
      <c r="P24" s="13">
        <v>417142.13</v>
      </c>
      <c r="Q24" s="13">
        <v>394725</v>
      </c>
      <c r="R24" s="13">
        <v>494018.43</v>
      </c>
      <c r="S24" s="13">
        <v>343768.7</v>
      </c>
      <c r="T24" s="13">
        <v>544235.22</v>
      </c>
      <c r="U24" s="13">
        <v>385725.23</v>
      </c>
      <c r="V24" s="13">
        <v>465992.63</v>
      </c>
      <c r="W24" s="13">
        <v>478386.2</v>
      </c>
      <c r="X24" s="13">
        <v>420244.78</v>
      </c>
      <c r="Y24" s="13">
        <f t="shared" si="5"/>
        <v>5163516.5500000007</v>
      </c>
    </row>
    <row r="25" spans="1:25" x14ac:dyDescent="0.25">
      <c r="B25" s="12"/>
      <c r="C25" s="17"/>
      <c r="E25" s="51"/>
      <c r="F25" s="12"/>
      <c r="G25" s="12"/>
      <c r="H25" s="12"/>
      <c r="I25" s="51"/>
      <c r="L25" s="4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4"/>
    </row>
    <row r="26" spans="1:25" ht="15.75" thickBot="1" x14ac:dyDescent="0.3">
      <c r="A26" t="s">
        <v>7</v>
      </c>
      <c r="B26" s="18">
        <f>SUM(B8:B25)</f>
        <v>108180976.90000001</v>
      </c>
      <c r="C26" s="13">
        <v>103035537.02</v>
      </c>
      <c r="D26" s="18">
        <f>SUM(D8:D24)</f>
        <v>5145439.8799999878</v>
      </c>
      <c r="E26" s="53">
        <f t="shared" si="1"/>
        <v>4.9938497229370875E-2</v>
      </c>
      <c r="F26" s="18">
        <f>SUM(F8:F24)</f>
        <v>935556472.78999984</v>
      </c>
      <c r="G26" s="18">
        <f>SUM(G8:G24)</f>
        <v>904176183.96000016</v>
      </c>
      <c r="H26" s="18">
        <f>SUM(H8:H24)</f>
        <v>31380288.830000058</v>
      </c>
      <c r="I26" s="53">
        <f t="shared" si="4"/>
        <v>3.4705944910608175E-2</v>
      </c>
      <c r="L26" s="4" t="s">
        <v>7</v>
      </c>
      <c r="M26" s="13">
        <f>SUM(M8:M25)</f>
        <v>98665641.849999994</v>
      </c>
      <c r="N26" s="13">
        <f t="shared" ref="N26:Y26" si="6">SUM(N8:N25)</f>
        <v>100943812.08</v>
      </c>
      <c r="O26" s="13">
        <f t="shared" si="6"/>
        <v>105016640.58</v>
      </c>
      <c r="P26" s="13">
        <f t="shared" si="6"/>
        <v>102425542.81999999</v>
      </c>
      <c r="Q26" s="13">
        <f t="shared" si="6"/>
        <v>98991531.500000015</v>
      </c>
      <c r="R26" s="13">
        <f t="shared" si="6"/>
        <v>112237125.06</v>
      </c>
      <c r="S26" s="13">
        <f t="shared" si="6"/>
        <v>93161946.000000015</v>
      </c>
      <c r="T26" s="13">
        <f t="shared" si="6"/>
        <v>89698407.050000012</v>
      </c>
      <c r="U26" s="13">
        <f t="shared" si="6"/>
        <v>103035537.02</v>
      </c>
      <c r="V26" s="13">
        <f t="shared" si="6"/>
        <v>98676058.719999999</v>
      </c>
      <c r="W26" s="13">
        <f>SUM(W8:W25)</f>
        <v>107179014.05999999</v>
      </c>
      <c r="X26" s="13">
        <f t="shared" si="6"/>
        <v>102688469.92999998</v>
      </c>
      <c r="Y26" s="13">
        <f t="shared" si="6"/>
        <v>1212719726.6700001</v>
      </c>
    </row>
    <row r="27" spans="1:25" ht="15.75" thickTop="1" x14ac:dyDescent="0.25"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x14ac:dyDescent="0.25">
      <c r="A28" t="s">
        <v>25</v>
      </c>
      <c r="B28" s="12">
        <f>'[1]INPUT PAGE'!E38</f>
        <v>26011037.27</v>
      </c>
    </row>
    <row r="29" spans="1:25" x14ac:dyDescent="0.25">
      <c r="A29" t="s">
        <v>26</v>
      </c>
      <c r="B29" s="12">
        <f>'[1]INPUT PAGE'!E39</f>
        <v>0</v>
      </c>
      <c r="M29" s="12"/>
    </row>
    <row r="30" spans="1:25" x14ac:dyDescent="0.25">
      <c r="A30" t="s">
        <v>27</v>
      </c>
      <c r="B30" s="12">
        <f>'[1]INPUT PAGE'!E40</f>
        <v>2357900.9</v>
      </c>
      <c r="L30" s="1" t="s">
        <v>28</v>
      </c>
    </row>
    <row r="31" spans="1:25" ht="15.75" thickBot="1" x14ac:dyDescent="0.3">
      <c r="A31" t="s">
        <v>7</v>
      </c>
      <c r="B31" s="18">
        <f>'[1]INPUT PAGE'!E41</f>
        <v>131834113.27</v>
      </c>
    </row>
    <row r="32" spans="1:25" ht="15.75" thickTop="1" x14ac:dyDescent="0.25"/>
    <row r="33" spans="2:25" ht="15.75" thickBot="1" x14ac:dyDescent="0.3">
      <c r="M33" s="20">
        <v>45108</v>
      </c>
      <c r="N33" s="20">
        <v>45139</v>
      </c>
      <c r="O33" s="20">
        <v>45170</v>
      </c>
      <c r="P33" s="20">
        <v>45200</v>
      </c>
      <c r="Q33" s="20">
        <v>45231</v>
      </c>
      <c r="R33" s="20">
        <v>45261</v>
      </c>
      <c r="S33" s="20">
        <v>45292</v>
      </c>
      <c r="T33" s="20">
        <v>45323</v>
      </c>
      <c r="U33" s="20">
        <v>45352</v>
      </c>
      <c r="V33" s="20">
        <v>45383</v>
      </c>
      <c r="W33" s="20">
        <v>45413</v>
      </c>
      <c r="X33" s="20">
        <v>45444</v>
      </c>
      <c r="Y33" s="21" t="s">
        <v>7</v>
      </c>
    </row>
    <row r="34" spans="2:25" x14ac:dyDescent="0.25">
      <c r="B34" s="12"/>
    </row>
    <row r="35" spans="2:25" x14ac:dyDescent="0.25">
      <c r="L35" s="11" t="s">
        <v>8</v>
      </c>
      <c r="M35" s="22">
        <v>2270797.1</v>
      </c>
      <c r="N35" s="22">
        <v>2297838.0099999998</v>
      </c>
      <c r="O35" s="22">
        <v>2307816.0299999998</v>
      </c>
      <c r="P35" s="22">
        <v>2205973.69</v>
      </c>
      <c r="Q35" s="22">
        <v>2133706.2799999998</v>
      </c>
      <c r="R35" s="22">
        <v>2348208.15</v>
      </c>
      <c r="S35" s="22">
        <v>1788969.59</v>
      </c>
      <c r="T35" s="22">
        <v>1875829.58</v>
      </c>
      <c r="U35" s="22">
        <v>2079077.53</v>
      </c>
      <c r="V35" s="22"/>
      <c r="W35" s="22"/>
      <c r="X35" s="22"/>
      <c r="Y35" s="23">
        <f>SUM(M35:X35)</f>
        <v>19308215.960000001</v>
      </c>
    </row>
    <row r="36" spans="2:25" x14ac:dyDescent="0.25">
      <c r="L36" s="11" t="s">
        <v>9</v>
      </c>
      <c r="M36" s="22">
        <v>529837.24</v>
      </c>
      <c r="N36" s="22">
        <v>487299.79</v>
      </c>
      <c r="O36" s="22">
        <v>482049.1</v>
      </c>
      <c r="P36" s="22">
        <v>505278.42</v>
      </c>
      <c r="Q36" s="22">
        <v>481995.94</v>
      </c>
      <c r="R36" s="22">
        <v>567166.37</v>
      </c>
      <c r="S36" s="22">
        <v>459746.36</v>
      </c>
      <c r="T36" s="22">
        <v>423564.66</v>
      </c>
      <c r="U36" s="22">
        <v>486361.17</v>
      </c>
      <c r="V36" s="22"/>
      <c r="W36" s="22"/>
      <c r="X36" s="22"/>
      <c r="Y36" s="23">
        <f t="shared" ref="Y36:Y51" si="7">SUM(M36:X36)</f>
        <v>4423299.05</v>
      </c>
    </row>
    <row r="37" spans="2:25" x14ac:dyDescent="0.25">
      <c r="L37" s="11" t="s">
        <v>10</v>
      </c>
      <c r="M37" s="22">
        <v>78847862.150000006</v>
      </c>
      <c r="N37" s="22">
        <v>75685924.75</v>
      </c>
      <c r="O37" s="22">
        <v>78389784.960000008</v>
      </c>
      <c r="P37" s="22">
        <v>77142628.070000008</v>
      </c>
      <c r="Q37" s="22">
        <v>77801942.099999994</v>
      </c>
      <c r="R37" s="22">
        <v>85966099.349999994</v>
      </c>
      <c r="S37" s="22">
        <v>73734101.949999988</v>
      </c>
      <c r="T37" s="22">
        <v>74228846.180000007</v>
      </c>
      <c r="U37" s="22">
        <v>82432747.239999995</v>
      </c>
      <c r="V37" s="22"/>
      <c r="W37" s="22"/>
      <c r="X37" s="22"/>
      <c r="Y37" s="23">
        <f t="shared" si="7"/>
        <v>704229936.75</v>
      </c>
    </row>
    <row r="38" spans="2:25" x14ac:dyDescent="0.25">
      <c r="L38" s="11" t="s">
        <v>11</v>
      </c>
      <c r="M38" s="22">
        <v>1480512.84</v>
      </c>
      <c r="N38" s="22">
        <v>1417441.6</v>
      </c>
      <c r="O38" s="22">
        <v>1472077.65</v>
      </c>
      <c r="P38" s="22">
        <v>1252677.1399999999</v>
      </c>
      <c r="Q38" s="22">
        <v>1158081.82</v>
      </c>
      <c r="R38" s="22">
        <v>1452843.58</v>
      </c>
      <c r="S38" s="22">
        <v>1070542.96</v>
      </c>
      <c r="T38" s="22">
        <v>1107697.24</v>
      </c>
      <c r="U38" s="22">
        <v>1249321.73</v>
      </c>
      <c r="V38" s="22"/>
      <c r="W38" s="22"/>
      <c r="X38" s="22"/>
      <c r="Y38" s="23">
        <f t="shared" si="7"/>
        <v>11661196.560000001</v>
      </c>
    </row>
    <row r="39" spans="2:25" x14ac:dyDescent="0.25">
      <c r="L39" s="11" t="s">
        <v>12</v>
      </c>
      <c r="M39" s="22">
        <v>2728706.96</v>
      </c>
      <c r="N39" s="22">
        <v>2635805.08</v>
      </c>
      <c r="O39" s="22">
        <v>2322085.13</v>
      </c>
      <c r="P39" s="22">
        <v>2445864.62</v>
      </c>
      <c r="Q39" s="22">
        <v>2339070.67</v>
      </c>
      <c r="R39" s="22">
        <v>2366152.33</v>
      </c>
      <c r="S39" s="22">
        <v>2346285.5099999998</v>
      </c>
      <c r="T39" s="22">
        <v>2093598.06</v>
      </c>
      <c r="U39" s="22">
        <v>2298569.96</v>
      </c>
      <c r="V39" s="22"/>
      <c r="W39" s="22"/>
      <c r="X39" s="22"/>
      <c r="Y39" s="23">
        <f t="shared" si="7"/>
        <v>21576138.319999997</v>
      </c>
    </row>
    <row r="40" spans="2:25" x14ac:dyDescent="0.25">
      <c r="L40" s="11" t="s">
        <v>13</v>
      </c>
      <c r="M40" s="22">
        <v>31788.37</v>
      </c>
      <c r="N40" s="22">
        <v>33706.5</v>
      </c>
      <c r="O40" s="22">
        <v>42890.27</v>
      </c>
      <c r="P40" s="22">
        <v>34896.69</v>
      </c>
      <c r="Q40" s="22">
        <v>28806.63</v>
      </c>
      <c r="R40" s="22">
        <v>19612.29</v>
      </c>
      <c r="S40" s="22">
        <v>28858.36</v>
      </c>
      <c r="T40" s="22">
        <v>23870.79</v>
      </c>
      <c r="U40" s="22">
        <v>25249.84</v>
      </c>
      <c r="V40" s="22"/>
      <c r="W40" s="22"/>
      <c r="X40" s="22"/>
      <c r="Y40" s="23">
        <f t="shared" si="7"/>
        <v>269679.74</v>
      </c>
    </row>
    <row r="41" spans="2:25" x14ac:dyDescent="0.25">
      <c r="L41" s="11" t="s">
        <v>14</v>
      </c>
      <c r="M41" s="22">
        <v>640758.59</v>
      </c>
      <c r="N41" s="22">
        <v>575153.29</v>
      </c>
      <c r="O41" s="22">
        <v>514685.69</v>
      </c>
      <c r="P41" s="22">
        <v>541856.35</v>
      </c>
      <c r="Q41" s="22">
        <v>607169.26</v>
      </c>
      <c r="R41" s="22">
        <v>574625.31999999995</v>
      </c>
      <c r="S41" s="22">
        <v>716930.92</v>
      </c>
      <c r="T41" s="22">
        <v>421406.23</v>
      </c>
      <c r="U41" s="22">
        <v>633418.63</v>
      </c>
      <c r="V41" s="22"/>
      <c r="W41" s="22"/>
      <c r="X41" s="22"/>
      <c r="Y41" s="23">
        <f t="shared" si="7"/>
        <v>5226004.2799999993</v>
      </c>
    </row>
    <row r="42" spans="2:25" x14ac:dyDescent="0.25">
      <c r="L42" s="11" t="s">
        <v>15</v>
      </c>
      <c r="M42" s="22">
        <v>926243</v>
      </c>
      <c r="N42" s="22">
        <v>953737.48</v>
      </c>
      <c r="O42" s="22">
        <v>909371.78</v>
      </c>
      <c r="P42" s="22">
        <v>1024188.69</v>
      </c>
      <c r="Q42" s="22">
        <v>908852.25</v>
      </c>
      <c r="R42" s="22">
        <v>834824.3</v>
      </c>
      <c r="S42" s="22">
        <v>751783.14</v>
      </c>
      <c r="T42" s="22">
        <v>846529.85</v>
      </c>
      <c r="U42" s="22">
        <v>1561208.04</v>
      </c>
      <c r="V42" s="22"/>
      <c r="W42" s="22"/>
      <c r="X42" s="22"/>
      <c r="Y42" s="23">
        <f t="shared" si="7"/>
        <v>8716738.5299999975</v>
      </c>
    </row>
    <row r="43" spans="2:25" x14ac:dyDescent="0.25">
      <c r="L43" s="11" t="s">
        <v>16</v>
      </c>
      <c r="M43" s="22">
        <v>383388.62</v>
      </c>
      <c r="N43" s="22">
        <v>422897.96</v>
      </c>
      <c r="O43" s="22">
        <v>413359.43</v>
      </c>
      <c r="P43" s="22">
        <v>466607.89</v>
      </c>
      <c r="Q43" s="22">
        <v>375743.46</v>
      </c>
      <c r="R43" s="22">
        <v>293828.53000000003</v>
      </c>
      <c r="S43" s="22">
        <v>596773.68999999994</v>
      </c>
      <c r="T43" s="22">
        <v>338701.45</v>
      </c>
      <c r="U43" s="22">
        <v>356585.76</v>
      </c>
      <c r="V43" s="22"/>
      <c r="W43" s="22"/>
      <c r="X43" s="22"/>
      <c r="Y43" s="23">
        <f t="shared" si="7"/>
        <v>3647886.79</v>
      </c>
    </row>
    <row r="44" spans="2:25" x14ac:dyDescent="0.25">
      <c r="L44" s="11" t="s">
        <v>17</v>
      </c>
      <c r="M44" s="22">
        <v>72903.02</v>
      </c>
      <c r="N44" s="22">
        <v>48857.26</v>
      </c>
      <c r="O44" s="22">
        <v>53725.99</v>
      </c>
      <c r="P44" s="22">
        <v>83991.44</v>
      </c>
      <c r="Q44" s="22">
        <v>36225.360000000001</v>
      </c>
      <c r="R44" s="22">
        <v>50852.87</v>
      </c>
      <c r="S44" s="22">
        <v>31692.79</v>
      </c>
      <c r="T44" s="22">
        <v>60480.800000000003</v>
      </c>
      <c r="U44" s="22">
        <v>45319.35</v>
      </c>
      <c r="V44" s="22"/>
      <c r="W44" s="22"/>
      <c r="X44" s="22"/>
      <c r="Y44" s="23">
        <f t="shared" si="7"/>
        <v>484048.87999999995</v>
      </c>
    </row>
    <row r="45" spans="2:25" x14ac:dyDescent="0.25">
      <c r="L45" s="11" t="s">
        <v>18</v>
      </c>
      <c r="M45" s="22">
        <v>1063051.1499999999</v>
      </c>
      <c r="N45" s="22">
        <v>1091966.8</v>
      </c>
      <c r="O45" s="22">
        <v>1031594.17</v>
      </c>
      <c r="P45" s="22">
        <v>999361.46</v>
      </c>
      <c r="Q45" s="22">
        <v>909436.82</v>
      </c>
      <c r="R45" s="22">
        <v>1068065.97</v>
      </c>
      <c r="S45" s="22">
        <v>861134.5</v>
      </c>
      <c r="T45" s="22">
        <v>855135.21</v>
      </c>
      <c r="U45" s="22">
        <v>1017763.42</v>
      </c>
      <c r="V45" s="22"/>
      <c r="W45" s="22"/>
      <c r="X45" s="22"/>
      <c r="Y45" s="23">
        <f t="shared" si="7"/>
        <v>8897509.5</v>
      </c>
    </row>
    <row r="46" spans="2:25" x14ac:dyDescent="0.25">
      <c r="L46" s="11" t="s">
        <v>19</v>
      </c>
      <c r="M46" s="22">
        <v>60008.4</v>
      </c>
      <c r="N46" s="22">
        <v>67942.460000000006</v>
      </c>
      <c r="O46" s="22">
        <v>58116.39</v>
      </c>
      <c r="P46" s="22">
        <v>63720.78</v>
      </c>
      <c r="Q46" s="22">
        <v>50288.1</v>
      </c>
      <c r="R46" s="22">
        <v>51387.69</v>
      </c>
      <c r="S46" s="22">
        <v>47396.84</v>
      </c>
      <c r="T46" s="22">
        <v>54048.65</v>
      </c>
      <c r="U46" s="22">
        <v>51969.26</v>
      </c>
      <c r="V46" s="22"/>
      <c r="W46" s="22"/>
      <c r="X46" s="22"/>
      <c r="Y46" s="23">
        <f t="shared" si="7"/>
        <v>504878.57000000007</v>
      </c>
    </row>
    <row r="47" spans="2:25" x14ac:dyDescent="0.25">
      <c r="L47" s="11" t="s">
        <v>20</v>
      </c>
      <c r="M47" s="22">
        <v>1251087.02</v>
      </c>
      <c r="N47" s="22">
        <v>1118074.3500000001</v>
      </c>
      <c r="O47" s="22">
        <v>1099509.98</v>
      </c>
      <c r="P47" s="22">
        <v>1005002.74</v>
      </c>
      <c r="Q47" s="22">
        <v>1087599.05</v>
      </c>
      <c r="R47" s="22">
        <v>1083438.0900000001</v>
      </c>
      <c r="S47" s="22">
        <v>1013562.64</v>
      </c>
      <c r="T47" s="22">
        <v>1041197.3</v>
      </c>
      <c r="U47" s="22">
        <v>1176563.3899999999</v>
      </c>
      <c r="V47" s="22"/>
      <c r="W47" s="22"/>
      <c r="X47" s="22"/>
      <c r="Y47" s="23">
        <f t="shared" si="7"/>
        <v>9876034.5600000005</v>
      </c>
    </row>
    <row r="48" spans="2:25" x14ac:dyDescent="0.25">
      <c r="L48" s="11" t="s">
        <v>21</v>
      </c>
      <c r="M48" s="22">
        <v>234799.06</v>
      </c>
      <c r="N48" s="22">
        <v>226863.64</v>
      </c>
      <c r="O48" s="22">
        <v>225824.12</v>
      </c>
      <c r="P48" s="22">
        <v>458554.13</v>
      </c>
      <c r="Q48" s="22">
        <v>434958.53</v>
      </c>
      <c r="R48" s="22">
        <v>170145.42</v>
      </c>
      <c r="S48" s="22">
        <v>196037.34</v>
      </c>
      <c r="T48" s="22">
        <v>200081.08</v>
      </c>
      <c r="U48" s="22">
        <v>181745.4</v>
      </c>
      <c r="V48" s="22"/>
      <c r="W48" s="22"/>
      <c r="X48" s="22"/>
      <c r="Y48" s="23">
        <f t="shared" si="7"/>
        <v>2329008.7200000002</v>
      </c>
    </row>
    <row r="49" spans="12:25" x14ac:dyDescent="0.25">
      <c r="L49" s="11" t="s">
        <v>22</v>
      </c>
      <c r="M49" s="22">
        <v>356140.7</v>
      </c>
      <c r="N49" s="22">
        <v>453809.61</v>
      </c>
      <c r="O49" s="22">
        <v>390963.94</v>
      </c>
      <c r="P49" s="22">
        <v>357854.01</v>
      </c>
      <c r="Q49" s="22">
        <v>447421.1</v>
      </c>
      <c r="R49" s="22">
        <v>461968.34</v>
      </c>
      <c r="S49" s="22">
        <v>365644.36</v>
      </c>
      <c r="T49" s="22">
        <v>434231.7</v>
      </c>
      <c r="U49" s="22">
        <v>408066.13</v>
      </c>
      <c r="V49" s="22"/>
      <c r="W49" s="22"/>
      <c r="X49" s="22"/>
      <c r="Y49" s="23">
        <f t="shared" si="7"/>
        <v>3676099.8899999997</v>
      </c>
    </row>
    <row r="50" spans="12:25" x14ac:dyDescent="0.25">
      <c r="L50" s="11" t="s">
        <v>23</v>
      </c>
      <c r="M50" s="22">
        <v>14967264.9</v>
      </c>
      <c r="N50" s="22">
        <v>15246077.09</v>
      </c>
      <c r="O50" s="22">
        <v>14933759.720000001</v>
      </c>
      <c r="P50" s="22">
        <v>13860111.629999999</v>
      </c>
      <c r="Q50" s="22">
        <v>13564656.109999999</v>
      </c>
      <c r="R50" s="22">
        <v>15947869.350000001</v>
      </c>
      <c r="S50" s="22">
        <v>11873709.65</v>
      </c>
      <c r="T50" s="22">
        <v>12545078.369999999</v>
      </c>
      <c r="U50" s="22">
        <v>13861763.819999998</v>
      </c>
      <c r="V50" s="22"/>
      <c r="W50" s="22"/>
      <c r="X50" s="22"/>
      <c r="Y50" s="23">
        <f t="shared" si="7"/>
        <v>126800290.64000002</v>
      </c>
    </row>
    <row r="51" spans="12:25" x14ac:dyDescent="0.25">
      <c r="L51" s="11" t="s">
        <v>24</v>
      </c>
      <c r="M51" s="24">
        <v>450622.98</v>
      </c>
      <c r="N51" s="24">
        <v>427365.61</v>
      </c>
      <c r="O51" s="24">
        <v>597915.25</v>
      </c>
      <c r="P51" s="24">
        <v>576380.63</v>
      </c>
      <c r="Q51" s="24">
        <v>403369.51</v>
      </c>
      <c r="R51" s="24">
        <v>399855.17</v>
      </c>
      <c r="S51" s="24">
        <v>371413.59</v>
      </c>
      <c r="T51" s="24">
        <v>387337.08</v>
      </c>
      <c r="U51" s="24">
        <v>315246.23</v>
      </c>
      <c r="V51" s="24"/>
      <c r="W51" s="24"/>
      <c r="X51" s="24"/>
      <c r="Y51" s="25">
        <f t="shared" si="7"/>
        <v>3929506.0499999993</v>
      </c>
    </row>
    <row r="53" spans="12:25" x14ac:dyDescent="0.25">
      <c r="L53" t="s">
        <v>7</v>
      </c>
      <c r="M53" s="23">
        <f>SUM(M35:M52)</f>
        <v>106295772.10000004</v>
      </c>
      <c r="N53" s="23">
        <f t="shared" ref="N53:Y53" si="8">SUM(N35:N52)</f>
        <v>103190761.27999999</v>
      </c>
      <c r="O53" s="23">
        <f t="shared" si="8"/>
        <v>105245529.60000001</v>
      </c>
      <c r="P53" s="23">
        <f t="shared" si="8"/>
        <v>103024948.37999998</v>
      </c>
      <c r="Q53" s="23">
        <f t="shared" si="8"/>
        <v>102769322.98999996</v>
      </c>
      <c r="R53" s="23">
        <f t="shared" si="8"/>
        <v>113656943.11999999</v>
      </c>
      <c r="S53" s="23">
        <f t="shared" si="8"/>
        <v>96254584.190000013</v>
      </c>
      <c r="T53" s="23">
        <f t="shared" si="8"/>
        <v>96937634.230000004</v>
      </c>
      <c r="U53" s="23">
        <f t="shared" si="8"/>
        <v>108180976.90000001</v>
      </c>
      <c r="V53" s="23">
        <f t="shared" si="8"/>
        <v>0</v>
      </c>
      <c r="W53" s="23">
        <f t="shared" si="8"/>
        <v>0</v>
      </c>
      <c r="X53" s="23">
        <f t="shared" si="8"/>
        <v>0</v>
      </c>
      <c r="Y53" s="23">
        <f t="shared" si="8"/>
        <v>935556472.78999984</v>
      </c>
    </row>
  </sheetData>
  <mergeCells count="2">
    <mergeCell ref="D4:E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APRIL</vt:lpstr>
      <vt:lpstr>JAN!Print_Area</vt:lpstr>
    </vt:vector>
  </TitlesOfParts>
  <Company>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Pelham</dc:creator>
  <cp:lastModifiedBy>Michael Hoffer</cp:lastModifiedBy>
  <dcterms:created xsi:type="dcterms:W3CDTF">2014-09-25T15:26:23Z</dcterms:created>
  <dcterms:modified xsi:type="dcterms:W3CDTF">2024-06-26T20:03:37Z</dcterms:modified>
</cp:coreProperties>
</file>