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LGF\Forms\"/>
    </mc:Choice>
  </mc:AlternateContent>
  <xr:revisionPtr revIDLastSave="0" documentId="13_ncr:1_{F75C521E-E024-44E0-A48A-ECD4EA9AE239}" xr6:coauthVersionLast="47" xr6:coauthVersionMax="47" xr10:uidLastSave="{00000000-0000-0000-0000-000000000000}"/>
  <bookViews>
    <workbookView xWindow="28680" yWindow="-120" windowWidth="29040" windowHeight="15720" tabRatio="746" firstSheet="1" activeTab="1" xr2:uid="{00000000-000D-0000-FFFF-FFFF00000000}"/>
  </bookViews>
  <sheets>
    <sheet name="Form 1" sheetId="63" state="hidden" r:id="rId1"/>
    <sheet name="Sch 1" sheetId="61" r:id="rId2"/>
    <sheet name="Sch B-1" sheetId="82" r:id="rId3"/>
    <sheet name="Sch AA" sheetId="53" r:id="rId4"/>
    <sheet name="AA Attachment" sheetId="62" r:id="rId5"/>
    <sheet name="Sch AA Modified" sheetId="79" r:id="rId6"/>
    <sheet name="Sch AA-1 R" sheetId="52" r:id="rId7"/>
    <sheet name="Sch AA-1 Modified" sheetId="80" r:id="rId8"/>
    <sheet name="Sch BB-5" sheetId="64" r:id="rId9"/>
    <sheet name="Sch BB-6" sheetId="66" r:id="rId10"/>
    <sheet name="Sch BB-7" sheetId="48" r:id="rId11"/>
    <sheet name="Sch BB-8" sheetId="47" r:id="rId12"/>
    <sheet name="Sch BB-9" sheetId="46" r:id="rId13"/>
    <sheet name="Sch BB-10" sheetId="45" r:id="rId14"/>
    <sheet name="Sch BB-11" sheetId="44" r:id="rId15"/>
    <sheet name="Sch BB-12" sheetId="43" r:id="rId16"/>
    <sheet name="Sch BB-13" sheetId="42" r:id="rId17"/>
    <sheet name="Sch BB-14" sheetId="41" r:id="rId18"/>
    <sheet name="Sch BB-14A" sheetId="40" r:id="rId19"/>
    <sheet name="Sch CC" sheetId="38" r:id="rId20"/>
    <sheet name="Sch C-1" sheetId="37" r:id="rId21"/>
    <sheet name="Sch J-1" sheetId="36" r:id="rId22"/>
    <sheet name="Sch J-2" sheetId="35" r:id="rId23"/>
    <sheet name="Sch I" sheetId="34" r:id="rId24"/>
    <sheet name="Sch T" sheetId="33" r:id="rId25"/>
    <sheet name="Form 30" sheetId="57" r:id="rId26"/>
    <sheet name="Sch 31" sheetId="74" r:id="rId27"/>
    <sheet name="Sch 32" sheetId="75" r:id="rId28"/>
    <sheet name="Checklist" sheetId="81" r:id="rId29"/>
    <sheet name="Form 5 (BB)" sheetId="51" r:id="rId30"/>
    <sheet name="Form 6 (BB)" sheetId="50" r:id="rId31"/>
    <sheet name="Form 6A (BB)" sheetId="49" r:id="rId32"/>
  </sheets>
  <definedNames>
    <definedName name="OLE_LINK3" localSheetId="1">'Sch 1'!$A$2</definedName>
    <definedName name="_xlnm.Print_Area" localSheetId="28">Checklist!$A$1:$M$188</definedName>
    <definedName name="_xlnm.Print_Area" localSheetId="0">'Form 1'!$A$1:$K$61</definedName>
    <definedName name="_xlnm.Print_Area" localSheetId="1">'Sch 1'!$A$1:$K$63</definedName>
    <definedName name="_xlnm.Print_Area" localSheetId="5">'Sch AA Modified'!$A$1:$I$43</definedName>
    <definedName name="_xlnm.Print_Area" localSheetId="7">'Sch AA-1 Modified'!$A$1:$I$45</definedName>
    <definedName name="_xlnm.Print_Area" localSheetId="6">'Sch AA-1 R'!$A$1:$G$49</definedName>
    <definedName name="_xlnm.Print_Area" localSheetId="2">'Sch B-1'!$A$1:$N$61</definedName>
    <definedName name="_xlnm.Print_Area" localSheetId="13">'Sch BB-10'!$A$1:$H$56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82" l="1"/>
  <c r="M12" i="82"/>
  <c r="I22" i="82"/>
  <c r="I12" i="82"/>
  <c r="E22" i="82"/>
  <c r="E12" i="82"/>
  <c r="G2" i="47"/>
  <c r="H14" i="37" l="1"/>
  <c r="G2" i="35"/>
  <c r="G2" i="36"/>
  <c r="G2" i="38"/>
  <c r="G2" i="40"/>
  <c r="G2" i="41"/>
  <c r="G2" i="42"/>
  <c r="G2" i="43"/>
  <c r="G2" i="44"/>
  <c r="G2" i="45"/>
  <c r="G2" i="46"/>
  <c r="G2" i="48"/>
  <c r="F2" i="66"/>
  <c r="F5" i="35"/>
  <c r="F5" i="36"/>
  <c r="F5" i="40"/>
  <c r="F5" i="38" s="1"/>
  <c r="F5" i="41"/>
  <c r="F5" i="42"/>
  <c r="F5" i="43"/>
  <c r="F5" i="44"/>
  <c r="F5" i="45"/>
  <c r="F5" i="46"/>
  <c r="F5" i="47"/>
  <c r="F5" i="48"/>
  <c r="E5" i="66"/>
  <c r="E5" i="35"/>
  <c r="E5" i="36"/>
  <c r="E5" i="38"/>
  <c r="E5" i="40"/>
  <c r="E5" i="41"/>
  <c r="E5" i="42"/>
  <c r="E5" i="43"/>
  <c r="E5" i="44"/>
  <c r="E5" i="45"/>
  <c r="E5" i="46"/>
  <c r="E5" i="47"/>
  <c r="E5" i="48"/>
  <c r="F2" i="64"/>
  <c r="E5" i="64"/>
  <c r="D5" i="64"/>
  <c r="J45" i="57"/>
  <c r="H58" i="44"/>
  <c r="I70" i="62"/>
  <c r="D5" i="66"/>
  <c r="C20" i="61"/>
  <c r="L9" i="81"/>
  <c r="G46" i="49"/>
  <c r="J11" i="37"/>
  <c r="F22" i="49"/>
  <c r="F2" i="49"/>
  <c r="E5" i="49"/>
  <c r="D5" i="49"/>
  <c r="G46" i="50"/>
  <c r="F2" i="50"/>
  <c r="E5" i="50"/>
  <c r="D5" i="50"/>
  <c r="G49" i="51"/>
  <c r="F44" i="51"/>
  <c r="F2" i="51"/>
  <c r="E5" i="51"/>
  <c r="D5" i="51"/>
  <c r="C20" i="63"/>
  <c r="J61" i="63"/>
  <c r="J26" i="57"/>
  <c r="A3" i="33"/>
  <c r="B3" i="33" s="1"/>
  <c r="C3" i="33" s="1"/>
  <c r="D3" i="33" s="1"/>
  <c r="F3" i="33" s="1"/>
  <c r="G3" i="33" s="1"/>
  <c r="H3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2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is not used in Nevada.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5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Food Service Program previously followed this section.  The Program code for FS was deleted.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39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titled "Business Adminisation 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38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New function code.  Previously was coded to "4600"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Description now is "Net Proceed from Minerals Adjustment"</t>
        </r>
      </text>
    </comment>
    <comment ref="C16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"100".  Remove &amp; use summary code 1300?</t>
        </r>
      </text>
    </comment>
    <comment ref="C17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"600
".  Remove &amp; use summary code 1300?</t>
        </r>
      </text>
    </comment>
    <comment ref="C18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"140".  Remove &amp; use summary code 1300?</t>
        </r>
      </text>
    </comment>
    <comment ref="C20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3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"1610".  There now are several new Food Svc Revenue categories that are not listed here.</t>
        </r>
      </text>
    </comment>
    <comment ref="C24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"1611".</t>
        </r>
      </text>
    </comment>
    <comment ref="C25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"1612".</t>
        </r>
      </text>
    </comment>
    <comment ref="C26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"1613".</t>
        </r>
      </text>
    </comment>
    <comment ref="C27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 "1690" now is defunct.  </t>
        </r>
      </text>
    </comment>
    <comment ref="C3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"Rent".</t>
        </r>
      </text>
    </comment>
    <comment ref="C33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codes "1940" &amp; "1950" are now combined into "1960".</t>
        </r>
      </text>
    </comment>
    <comment ref="C3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"Other Local Revenue".</t>
        </r>
      </text>
    </comment>
    <comment ref="C38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"3110".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7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There now is a "4100 Unrest'd Grants-in-Aid Direct from Fed" and 4200 is "Unrest'd Grants-in-Aid from Fed thru the State"</t>
        </r>
      </text>
    </comment>
    <comment ref="C8" authorId="0" shapeId="0" xr:uid="{00000000-0006-0000-2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9" authorId="0" shapeId="0" xr:uid="{00000000-0006-0000-21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
</t>
        </r>
      </text>
    </comment>
    <comment ref="C11" authorId="0" shapeId="0" xr:uid="{00000000-0006-0000-21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2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4" authorId="0" shapeId="0" xr:uid="{00000000-0006-0000-21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5" authorId="0" shapeId="0" xr:uid="{00000000-0006-0000-21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7" authorId="0" shapeId="0" xr:uid="{00000000-0006-0000-21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8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9" authorId="0" shapeId="0" xr:uid="{00000000-0006-0000-21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1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2" authorId="0" shapeId="0" xr:uid="{00000000-0006-0000-21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3" authorId="0" shapeId="0" xr:uid="{00000000-0006-0000-21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4" authorId="0" shapeId="0" xr:uid="{00000000-0006-0000-2100-000010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5" authorId="0" shapeId="0" xr:uid="{00000000-0006-0000-2100-00001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6" authorId="0" shapeId="0" xr:uid="{00000000-0006-0000-2100-00001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7" authorId="0" shapeId="0" xr:uid="{00000000-0006-0000-2100-00001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8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9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0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1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any active "46XX" revenue codes.</t>
        </r>
      </text>
    </comment>
    <comment ref="C33" authorId="0" shapeId="0" xr:uid="{00000000-0006-0000-2100-00001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6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following revenue codes are also included in this section:  "5200, 5500 and 5600",  There also is a revenue code "6000 Other Items"</t>
        </r>
      </text>
    </comment>
    <comment ref="C7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"5100" has been changed to "Issuance of Bonds".</t>
        </r>
      </text>
    </comment>
    <comment ref="C8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"5300" has been changed to "Proceeds - Sale of Property"</t>
        </r>
      </text>
    </comment>
    <comment ref="C9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"5400" has been changed to "Loan Proceeds"</t>
        </r>
      </text>
    </comment>
    <comment ref="C12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has been assigned revenue code "8000".</t>
        </r>
      </text>
    </comment>
  </commentList>
</comments>
</file>

<file path=xl/sharedStrings.xml><?xml version="1.0" encoding="utf-8"?>
<sst xmlns="http://schemas.openxmlformats.org/spreadsheetml/2006/main" count="1958" uniqueCount="856">
  <si>
    <t>ESTIMATED</t>
  </si>
  <si>
    <t>ACTUAL YEAR</t>
  </si>
  <si>
    <t>YEAR</t>
  </si>
  <si>
    <t>$</t>
  </si>
  <si>
    <t>(1)</t>
  </si>
  <si>
    <t>(2)</t>
  </si>
  <si>
    <t>(3)</t>
  </si>
  <si>
    <t>(4)</t>
  </si>
  <si>
    <t>(5)</t>
  </si>
  <si>
    <t>(6)</t>
  </si>
  <si>
    <t>(7)</t>
  </si>
  <si>
    <t>(8)</t>
  </si>
  <si>
    <t>TAX RATE</t>
  </si>
  <si>
    <t>FUND</t>
  </si>
  <si>
    <t>T R A N S F E R S   I N</t>
  </si>
  <si>
    <t>T R A N S F E R S   O U T</t>
  </si>
  <si>
    <t>FUND TYPE</t>
  </si>
  <si>
    <t>FROM FUND</t>
  </si>
  <si>
    <t>PAGE</t>
  </si>
  <si>
    <t>AMOUNT</t>
  </si>
  <si>
    <t>TO FUND</t>
  </si>
  <si>
    <t>GENERAL FUND</t>
  </si>
  <si>
    <t>SUBTOTAL</t>
  </si>
  <si>
    <t>SPECIAL REVENUE FUNDS</t>
  </si>
  <si>
    <t>TOTAL TRANSFERS</t>
  </si>
  <si>
    <t>School District</t>
  </si>
  <si>
    <t>TO/FROM DISTRICTS IN NEVADA</t>
  </si>
  <si>
    <t>TO/FROM DISTRICTS OUTSIDE NEVADA</t>
  </si>
  <si>
    <t>REPORT FOR ALL FUNDS</t>
  </si>
  <si>
    <t xml:space="preserve">(1) </t>
  </si>
  <si>
    <t>TUITION</t>
  </si>
  <si>
    <t>TRANSPORTATION</t>
  </si>
  <si>
    <t>REVENUES</t>
  </si>
  <si>
    <t>CODES</t>
  </si>
  <si>
    <t>EXPENDITURES</t>
  </si>
  <si>
    <t>OBJECT CODE</t>
  </si>
  <si>
    <t>100 - Regular Programs</t>
  </si>
  <si>
    <t>200 - Special Programs</t>
  </si>
  <si>
    <t>300 - Vocational Programs</t>
  </si>
  <si>
    <t>400 - Other PK-12 Programs</t>
  </si>
  <si>
    <t>500 - Nonpublic Programs</t>
  </si>
  <si>
    <t>600 - Adult Programs</t>
  </si>
  <si>
    <t>TOTALS</t>
  </si>
  <si>
    <t>Interdistrict Payments - All Funds</t>
  </si>
  <si>
    <t>PROPRIETARY FUND</t>
  </si>
  <si>
    <t>A.</t>
  </si>
  <si>
    <t>CASH FLOWS FROM OPERATING ACTIVIES:</t>
  </si>
  <si>
    <t>a.</t>
  </si>
  <si>
    <t>Net cash provided by (or used for) operating activities</t>
  </si>
  <si>
    <t>B.</t>
  </si>
  <si>
    <t>CASH FLOWS FROM NONCAPITAL FINANCING ACTIVITIES</t>
  </si>
  <si>
    <t>b.</t>
  </si>
  <si>
    <t>Net cash provided by (or used for) noncapital financing activities</t>
  </si>
  <si>
    <t>C.</t>
  </si>
  <si>
    <t>CASH FLOWS FROM CAPITAL AND RELATED FINANCING ACTIVITIES</t>
  </si>
  <si>
    <t>c.</t>
  </si>
  <si>
    <t>Net cash provided by (or used for) capital and related financing activities</t>
  </si>
  <si>
    <t>D.</t>
  </si>
  <si>
    <t>CASH FLOWS FROM INVESTING ACTIVITIES</t>
  </si>
  <si>
    <t>d.</t>
  </si>
  <si>
    <t>Net cash provided by (or used for) investing activities</t>
  </si>
  <si>
    <t>NET INCREASE (DECREASE) in cash and cash equivalents (a+b+c+d)</t>
  </si>
  <si>
    <t>Enterprise Fund</t>
  </si>
  <si>
    <t>PROGRAM FUNCTION OBJECT</t>
  </si>
  <si>
    <t>Operating Revenue</t>
  </si>
  <si>
    <t>Local Sources</t>
  </si>
  <si>
    <t>1600</t>
  </si>
  <si>
    <t>Food Service Revenues</t>
  </si>
  <si>
    <t>( A )</t>
  </si>
  <si>
    <t>Total Operating Revenue</t>
  </si>
  <si>
    <t>100</t>
  </si>
  <si>
    <t>Salaries</t>
  </si>
  <si>
    <t>200</t>
  </si>
  <si>
    <t>Benefits</t>
  </si>
  <si>
    <t>300-500</t>
  </si>
  <si>
    <t>Purchased Services</t>
  </si>
  <si>
    <t>600</t>
  </si>
  <si>
    <t>Supplies</t>
  </si>
  <si>
    <t>800</t>
  </si>
  <si>
    <t>Other</t>
  </si>
  <si>
    <t>700</t>
  </si>
  <si>
    <t>Depreciation - Amortization</t>
  </si>
  <si>
    <t>( B )</t>
  </si>
  <si>
    <t>Total Operating Expenses</t>
  </si>
  <si>
    <t>Operating Income (Loss)</t>
  </si>
  <si>
    <t>Nonoperating Revenue</t>
  </si>
  <si>
    <t>1500</t>
  </si>
  <si>
    <t>Interest earned</t>
  </si>
  <si>
    <t>Subsidies</t>
  </si>
  <si>
    <t>4000</t>
  </si>
  <si>
    <t>Federal Sources</t>
  </si>
  <si>
    <t>4558</t>
  </si>
  <si>
    <t>( C )</t>
  </si>
  <si>
    <t>Total Nonoperating Revenue</t>
  </si>
  <si>
    <t>Nonoperating Expense</t>
  </si>
  <si>
    <t>Interest Expense</t>
  </si>
  <si>
    <t>Other Expense</t>
  </si>
  <si>
    <t>( D )</t>
  </si>
  <si>
    <t>Total Nonoperating Expense</t>
  </si>
  <si>
    <t>5300</t>
  </si>
  <si>
    <t>From Other Funds</t>
  </si>
  <si>
    <t>To Other Funds</t>
  </si>
  <si>
    <t>( E )</t>
  </si>
  <si>
    <t>Net Operating Transfers</t>
  </si>
  <si>
    <t>( F )</t>
  </si>
  <si>
    <t>Net Income</t>
  </si>
  <si>
    <t>Retained Earnings</t>
  </si>
  <si>
    <t>*  -  Type</t>
  </si>
  <si>
    <t xml:space="preserve"> 6  -  Medium-Term Financing - Lease Purchase</t>
  </si>
  <si>
    <t xml:space="preserve">          ALL EXISTING OR PROPOSED</t>
  </si>
  <si>
    <t>1  -  General Obligation Bonds</t>
  </si>
  <si>
    <t xml:space="preserve"> 7  -  Capital Leases</t>
  </si>
  <si>
    <t xml:space="preserve">          GENERAL OBLIGATION BONDS, REVENUE BONDS</t>
  </si>
  <si>
    <t>2  -  G. O. Revenue Supported Bonds</t>
  </si>
  <si>
    <t xml:space="preserve"> 8  -  Special Assessment Bonds</t>
  </si>
  <si>
    <t xml:space="preserve">          MEDIUM-TERM FINANCING, CAPITAL LEASES AND</t>
  </si>
  <si>
    <t>3  -  G. O. Special Assessment Bonds</t>
  </si>
  <si>
    <t xml:space="preserve"> 9  -  Mortgages</t>
  </si>
  <si>
    <t xml:space="preserve">          SPECIAL ASSESSMENT BONDS</t>
  </si>
  <si>
    <t>4  -  Revenue Bonds</t>
  </si>
  <si>
    <t>10 -  Other (Specify Type)</t>
  </si>
  <si>
    <t>5  -  Medium-Term Financing</t>
  </si>
  <si>
    <t>11 -  Proposed (Specify Type)</t>
  </si>
  <si>
    <t>(9)</t>
  </si>
  <si>
    <t>(10)</t>
  </si>
  <si>
    <t>(11)</t>
  </si>
  <si>
    <t>REQUIREMENTS FOR FISCAL</t>
  </si>
  <si>
    <t>(9)+(10)</t>
  </si>
  <si>
    <t>BEGINNING</t>
  </si>
  <si>
    <t>ORIGINAL</t>
  </si>
  <si>
    <t xml:space="preserve">FINAL </t>
  </si>
  <si>
    <t>OUTSTANDING</t>
  </si>
  <si>
    <t>NAME OF BOND OR LOAN</t>
  </si>
  <si>
    <t>AMOUNT OF</t>
  </si>
  <si>
    <t xml:space="preserve">ISSUE </t>
  </si>
  <si>
    <t>PAYMENT</t>
  </si>
  <si>
    <t xml:space="preserve">INTEREST </t>
  </si>
  <si>
    <t>BALANCE</t>
  </si>
  <si>
    <t xml:space="preserve">PRINCIPAL </t>
  </si>
  <si>
    <t>List and Subtotal By Fund</t>
  </si>
  <si>
    <t>*</t>
  </si>
  <si>
    <t>TERM</t>
  </si>
  <si>
    <t>ISSUE</t>
  </si>
  <si>
    <t>DATE</t>
  </si>
  <si>
    <t>RATE</t>
  </si>
  <si>
    <t>PAYABLE</t>
  </si>
  <si>
    <t>TOTAL</t>
  </si>
  <si>
    <t>FUND:</t>
  </si>
  <si>
    <t>TOTAL ALL DEBT SERVICE</t>
  </si>
  <si>
    <t>SCHEDULE C-1 INDEBTEDNESS</t>
  </si>
  <si>
    <t>COMBINED BONDS</t>
  </si>
  <si>
    <t>1110</t>
  </si>
  <si>
    <t>Property Taxes</t>
  </si>
  <si>
    <t>1190</t>
  </si>
  <si>
    <t>Other Resources:</t>
  </si>
  <si>
    <t>Subtotal</t>
  </si>
  <si>
    <t>Opening Fund Balance</t>
  </si>
  <si>
    <t>Subtotal - Combined Bonds</t>
  </si>
  <si>
    <t>MEDIUM-TERM FINANCING</t>
  </si>
  <si>
    <t>Subtotal - Loans</t>
  </si>
  <si>
    <t>TOTAL AVAILABLE FINANCING</t>
  </si>
  <si>
    <t>FUND EXPENDITURES</t>
  </si>
  <si>
    <t>Principal</t>
  </si>
  <si>
    <t>Interest</t>
  </si>
  <si>
    <t>Subtotal - MTF</t>
  </si>
  <si>
    <t>Debt Service Fund</t>
  </si>
  <si>
    <t>Schedule CC</t>
  </si>
  <si>
    <r>
      <t>Reserves (</t>
    </r>
    <r>
      <rPr>
        <sz val="10"/>
        <rFont val="Arial"/>
        <family val="2"/>
      </rPr>
      <t>Include Unappropriated Balance</t>
    </r>
    <r>
      <rPr>
        <sz val="11"/>
        <rFont val="Arial"/>
        <family val="2"/>
      </rPr>
      <t>)</t>
    </r>
  </si>
  <si>
    <t>4900</t>
  </si>
  <si>
    <t>Other (All Objects)</t>
  </si>
  <si>
    <t>300/400/500  Purchased Services</t>
  </si>
  <si>
    <t>Property</t>
  </si>
  <si>
    <t>4900  SUBTOTAL</t>
  </si>
  <si>
    <t xml:space="preserve">4000 </t>
  </si>
  <si>
    <t>Other Fund Transfers</t>
  </si>
  <si>
    <t>Interfund Transfer</t>
  </si>
  <si>
    <t xml:space="preserve">000  </t>
  </si>
  <si>
    <t>TOTAL UNDISTRIBUTED EXPENDITURES</t>
  </si>
  <si>
    <t>TOTAL ALL EXPENDITURES</t>
  </si>
  <si>
    <t>XXXXXXXXXXXXXXXXXXXXXXXXXXXXXXXXXXXX</t>
  </si>
  <si>
    <t>ENDING FUND BALANCE</t>
  </si>
  <si>
    <t>TOTAL ENDING FUND BALANCE</t>
  </si>
  <si>
    <t>TOTAL APPLICATIONS</t>
  </si>
  <si>
    <t>Fund - Expenditures by Program, Function, and Object</t>
  </si>
  <si>
    <r>
      <t>Contingency</t>
    </r>
    <r>
      <rPr>
        <sz val="11"/>
        <rFont val="Arial"/>
        <family val="2"/>
      </rPr>
      <t xml:space="preserve"> (not to exceed 3% of Total Expenditures)</t>
    </r>
  </si>
  <si>
    <t>4200</t>
  </si>
  <si>
    <t>Site Improvement</t>
  </si>
  <si>
    <t>4200  SUBTOTAL</t>
  </si>
  <si>
    <t>4300</t>
  </si>
  <si>
    <t>Architecture/Engineering</t>
  </si>
  <si>
    <t>4300  SUBTOTAL</t>
  </si>
  <si>
    <t>4500</t>
  </si>
  <si>
    <t>4500  SUBTOTAL</t>
  </si>
  <si>
    <t>4600</t>
  </si>
  <si>
    <t>Building Improvement</t>
  </si>
  <si>
    <t>4600  SUBTOTAL</t>
  </si>
  <si>
    <t>2600</t>
  </si>
  <si>
    <t>Operating/Maintenance Plant Service</t>
  </si>
  <si>
    <t>2600  SUBTOTAL</t>
  </si>
  <si>
    <t>2700</t>
  </si>
  <si>
    <t>Student Transportation</t>
  </si>
  <si>
    <t>2700  SUBTOTAL</t>
  </si>
  <si>
    <t>2900</t>
  </si>
  <si>
    <t>Other Support (All Objects)</t>
  </si>
  <si>
    <t>2900  SUBTOTAL</t>
  </si>
  <si>
    <t>TOTAL SUPPORT SERVICES</t>
  </si>
  <si>
    <t>4100</t>
  </si>
  <si>
    <t>Land Acquisition</t>
  </si>
  <si>
    <t>4100  SUBTOTAL</t>
  </si>
  <si>
    <t>2100  SUBTOTAL</t>
  </si>
  <si>
    <t>2200</t>
  </si>
  <si>
    <t>Instruction Staff Support</t>
  </si>
  <si>
    <t>2200  SUBTOTAL</t>
  </si>
  <si>
    <t>2300</t>
  </si>
  <si>
    <t>General Administration</t>
  </si>
  <si>
    <t>2300  SUBTOTAL</t>
  </si>
  <si>
    <t>2400</t>
  </si>
  <si>
    <t>School Administration</t>
  </si>
  <si>
    <t>2400  SUBTOTAL</t>
  </si>
  <si>
    <t>2500  SUBTOTAL</t>
  </si>
  <si>
    <t>1000</t>
  </si>
  <si>
    <t>Instruction</t>
  </si>
  <si>
    <t>COMMUNITY SERVICE PROGRAMS</t>
  </si>
  <si>
    <t>3300</t>
  </si>
  <si>
    <t>Community Service Operations</t>
  </si>
  <si>
    <t>910</t>
  </si>
  <si>
    <t>Other Direct Support</t>
  </si>
  <si>
    <t>440</t>
  </si>
  <si>
    <t>SUMMER SCHOOL</t>
  </si>
  <si>
    <t>300</t>
  </si>
  <si>
    <t>REGULAR PROGRAMS</t>
  </si>
  <si>
    <t>100 TOTAL REGULAR PROGRAMS</t>
  </si>
  <si>
    <t>SPECIAL PROGRAMS</t>
  </si>
  <si>
    <t>5000</t>
  </si>
  <si>
    <t>OTHER SOURCES OF FUNDS</t>
  </si>
  <si>
    <t>5100</t>
  </si>
  <si>
    <t>Sale or Loss of Fixed Assets</t>
  </si>
  <si>
    <t>Transfers from Other Funds</t>
  </si>
  <si>
    <t>5400</t>
  </si>
  <si>
    <t>Sale of Bonds</t>
  </si>
  <si>
    <t>TOTAL OTHER SOURCES</t>
  </si>
  <si>
    <t>OPENING FUND BALANCE</t>
  </si>
  <si>
    <t>Reserved Opening Balance</t>
  </si>
  <si>
    <t>Unreserved Opening Balance</t>
  </si>
  <si>
    <t>TOTAL OPENING FUND BALANCE</t>
  </si>
  <si>
    <t>Prior Period Adjustments</t>
  </si>
  <si>
    <t>Residual Equity Transfers</t>
  </si>
  <si>
    <t>TOTAL ALL RESOURCES</t>
  </si>
  <si>
    <t>Fund - Budgeted Resources</t>
  </si>
  <si>
    <t>Schedule BB, Page _____of _____</t>
  </si>
  <si>
    <t>REVENUE</t>
  </si>
  <si>
    <t>FEDERAL SOURCES</t>
  </si>
  <si>
    <t>Unrestricted - State Agency</t>
  </si>
  <si>
    <t>4210</t>
  </si>
  <si>
    <t>Forest Reserve</t>
  </si>
  <si>
    <t>4290</t>
  </si>
  <si>
    <t>Restricted - Direct</t>
  </si>
  <si>
    <t>4321</t>
  </si>
  <si>
    <t>Johnson O'Malley Program</t>
  </si>
  <si>
    <t>4322</t>
  </si>
  <si>
    <t>Indian Education Program</t>
  </si>
  <si>
    <t>Restricted - State Agency</t>
  </si>
  <si>
    <t>4511</t>
  </si>
  <si>
    <t>IASA Title I Basic</t>
  </si>
  <si>
    <t>4514</t>
  </si>
  <si>
    <t>IASA Title I Migrant</t>
  </si>
  <si>
    <t>4515</t>
  </si>
  <si>
    <t>IASA Title VI, Innovative Programs</t>
  </si>
  <si>
    <t>4516</t>
  </si>
  <si>
    <t>Federal Class Size Reduction</t>
  </si>
  <si>
    <t>4517</t>
  </si>
  <si>
    <t>Comprehensive School Reform Programs</t>
  </si>
  <si>
    <t>4530</t>
  </si>
  <si>
    <t>Carl Perkins Occupational</t>
  </si>
  <si>
    <t>4531</t>
  </si>
  <si>
    <t>School to Careers</t>
  </si>
  <si>
    <t>4551</t>
  </si>
  <si>
    <t>School Lunch/Breakfast Programs</t>
  </si>
  <si>
    <t>Commodity Foods (in lieu)</t>
  </si>
  <si>
    <t>4560</t>
  </si>
  <si>
    <t>IDEA, Special Education Basic</t>
  </si>
  <si>
    <t>4561</t>
  </si>
  <si>
    <t>IDEA, Training</t>
  </si>
  <si>
    <t>4562</t>
  </si>
  <si>
    <t>IDEA Preschool Grants</t>
  </si>
  <si>
    <t>4572</t>
  </si>
  <si>
    <t>IDEA Title II, Eisenhower</t>
  </si>
  <si>
    <t>Other Restricted State Agency</t>
  </si>
  <si>
    <t>4601</t>
  </si>
  <si>
    <t>Drug Free Schools (IASA lV)</t>
  </si>
  <si>
    <t>4611</t>
  </si>
  <si>
    <t>Adult Education</t>
  </si>
  <si>
    <t>4612</t>
  </si>
  <si>
    <t>National Energy PL 95-619</t>
  </si>
  <si>
    <t>46XX</t>
  </si>
  <si>
    <t>Other Restricted - State</t>
  </si>
  <si>
    <t>4800</t>
  </si>
  <si>
    <t>Revenue in Lieu of Taxes</t>
  </si>
  <si>
    <t>4810</t>
  </si>
  <si>
    <t>Impact Aid</t>
  </si>
  <si>
    <t>Revenue for-on behalf of LEA</t>
  </si>
  <si>
    <t>TOTAL FEDERAL SOURCES</t>
  </si>
  <si>
    <t>LOCAL SOURCES</t>
  </si>
  <si>
    <t>1100</t>
  </si>
  <si>
    <t>Taxes</t>
  </si>
  <si>
    <t>1111</t>
  </si>
  <si>
    <t>Net Proceed of Mines</t>
  </si>
  <si>
    <t>1120</t>
  </si>
  <si>
    <t>School Support Taxes</t>
  </si>
  <si>
    <t>1130</t>
  </si>
  <si>
    <t>Franchise Taxes</t>
  </si>
  <si>
    <t>1140</t>
  </si>
  <si>
    <t>Governmental Services Tax</t>
  </si>
  <si>
    <t>1200</t>
  </si>
  <si>
    <t>1300</t>
  </si>
  <si>
    <t>Tuition</t>
  </si>
  <si>
    <t>1310</t>
  </si>
  <si>
    <t>Regular Day School</t>
  </si>
  <si>
    <t>1320</t>
  </si>
  <si>
    <t>Adult Continued Education</t>
  </si>
  <si>
    <t>1330</t>
  </si>
  <si>
    <t>Summer School</t>
  </si>
  <si>
    <t>1400</t>
  </si>
  <si>
    <t>Transportation Fees</t>
  </si>
  <si>
    <t>1410</t>
  </si>
  <si>
    <t>1420</t>
  </si>
  <si>
    <t>Earnings on Investments</t>
  </si>
  <si>
    <t>Food Service Revenue</t>
  </si>
  <si>
    <t>1610</t>
  </si>
  <si>
    <t>Daily Sales - School Lunch</t>
  </si>
  <si>
    <t>1620</t>
  </si>
  <si>
    <t>Daily Sales - School Breakfast</t>
  </si>
  <si>
    <t>1630</t>
  </si>
  <si>
    <t>Daily Sales - Special Milk</t>
  </si>
  <si>
    <t>1690</t>
  </si>
  <si>
    <t>1700</t>
  </si>
  <si>
    <t>Income from Pupil Activities</t>
  </si>
  <si>
    <t>1800</t>
  </si>
  <si>
    <t>Community Service Activities</t>
  </si>
  <si>
    <t>1900</t>
  </si>
  <si>
    <t>Other Revenues</t>
  </si>
  <si>
    <t>1910</t>
  </si>
  <si>
    <t>1920</t>
  </si>
  <si>
    <t>Donations</t>
  </si>
  <si>
    <t>1940/50</t>
  </si>
  <si>
    <t>Services Provided other Governments</t>
  </si>
  <si>
    <t>1990</t>
  </si>
  <si>
    <t>TOTAL LOCAL SOURCES</t>
  </si>
  <si>
    <t>3000</t>
  </si>
  <si>
    <t>REVENUE FROM STATE SOURCES</t>
  </si>
  <si>
    <t>Distributive School Fund</t>
  </si>
  <si>
    <t>3200</t>
  </si>
  <si>
    <t>3800</t>
  </si>
  <si>
    <t>In Lieu of Taxes</t>
  </si>
  <si>
    <t>3900</t>
  </si>
  <si>
    <t>For-on behalf of LEA</t>
  </si>
  <si>
    <t>TOTAL STATE SOURCES</t>
  </si>
  <si>
    <t>(1)                                                                             PROGRAM OR FUNCTION</t>
  </si>
  <si>
    <t xml:space="preserve"> (2)             SALARIES      AND                        WAGES</t>
  </si>
  <si>
    <t>(3)         EMPLOYEE BENEFITS</t>
  </si>
  <si>
    <t>(4)                SERVICES                SUPPLIES               AND                 OTHER</t>
  </si>
  <si>
    <t>(5)                            ENDING              FUND            BALANCE</t>
  </si>
  <si>
    <t>(6)                      TOTAL             FUND REQUIRE-    MENTS</t>
  </si>
  <si>
    <t>Regular</t>
  </si>
  <si>
    <t>Special</t>
  </si>
  <si>
    <t>Other PK-12</t>
  </si>
  <si>
    <t>Nonpublic School</t>
  </si>
  <si>
    <t>Community Services</t>
  </si>
  <si>
    <t>Undistributed Expenditures</t>
  </si>
  <si>
    <t>Facility Acquisition and Construction</t>
  </si>
  <si>
    <t>Fund Transfers</t>
  </si>
  <si>
    <t>Contingency</t>
  </si>
  <si>
    <t>Ending Balance</t>
  </si>
  <si>
    <t>General Subtotal</t>
  </si>
  <si>
    <t>DEBT SERVICE</t>
  </si>
  <si>
    <t>SUBTOTAL APPROPRIATION FUNDS</t>
  </si>
  <si>
    <t>OTHER FUNDS:  (List)</t>
  </si>
  <si>
    <t>Building and Sites</t>
  </si>
  <si>
    <t>Capital Projects</t>
  </si>
  <si>
    <t>Expendable Trust</t>
  </si>
  <si>
    <t>Federal Projects</t>
  </si>
  <si>
    <t>Special Revenue</t>
  </si>
  <si>
    <t>Internal Service</t>
  </si>
  <si>
    <t>Proprietary:</t>
  </si>
  <si>
    <t>Food Service</t>
  </si>
  <si>
    <t xml:space="preserve">Other </t>
  </si>
  <si>
    <t>SUBTOTAL OTHER FUNDS</t>
  </si>
  <si>
    <t>TOTAL ALL FUNDS</t>
  </si>
  <si>
    <t xml:space="preserve"> </t>
  </si>
  <si>
    <t>NET ALL FUNDS</t>
  </si>
  <si>
    <r>
      <t>Less:</t>
    </r>
    <r>
      <rPr>
        <sz val="11"/>
        <rFont val="Arial"/>
        <family val="2"/>
      </rPr>
      <t xml:space="preserve">  Interfund Transfers</t>
    </r>
  </si>
  <si>
    <t>(A)</t>
  </si>
  <si>
    <t>(B1)</t>
  </si>
  <si>
    <t>(C)</t>
  </si>
  <si>
    <t>OPENING</t>
  </si>
  <si>
    <t>NONPROPERTY</t>
  </si>
  <si>
    <t>TAX</t>
  </si>
  <si>
    <t>TOTAL FUND</t>
  </si>
  <si>
    <t>RESOURCES</t>
  </si>
  <si>
    <t>1000 Local</t>
  </si>
  <si>
    <t>3000 State</t>
  </si>
  <si>
    <t>4000 Federal</t>
  </si>
  <si>
    <t>Opening Balance</t>
  </si>
  <si>
    <t>Other Sources</t>
  </si>
  <si>
    <t>OTHER FUNDS:</t>
  </si>
  <si>
    <t xml:space="preserve">  Food Service</t>
  </si>
  <si>
    <t xml:space="preserve">  Internal Service</t>
  </si>
  <si>
    <t xml:space="preserve">  Other (List)</t>
  </si>
  <si>
    <t xml:space="preserve">School District </t>
  </si>
  <si>
    <t>All Funds - Budgeted Resources</t>
  </si>
  <si>
    <t>Nevada Department of Taxation</t>
  </si>
  <si>
    <t>Entity:</t>
  </si>
  <si>
    <t>1550 East College Parkway, Suite 115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</si>
  <si>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</si>
  <si>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</si>
  <si>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</si>
  <si>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</si>
  <si>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</si>
  <si>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</si>
  <si>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>lowered.</t>
  </si>
  <si>
    <t>and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</si>
  <si>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</si>
  <si>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</si>
  <si>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</si>
  <si>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</si>
  <si>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</si>
  <si>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</si>
  <si>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</si>
  <si>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</si>
  <si>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</si>
  <si>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</si>
  <si>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</si>
  <si>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</si>
  <si>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</si>
  <si>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</si>
  <si>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</si>
  <si>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</si>
  <si>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L O B B Y I N G   E X P E N S E   E S T I M A T E</t>
  </si>
  <si>
    <t xml:space="preserve">separate statement of anticipated expenses relating to activities designed to influence the passage </t>
  </si>
  <si>
    <t>or defeat of legislation in an upcoming legislative session.</t>
  </si>
  <si>
    <t>1.  Activity:</t>
  </si>
  <si>
    <t>2.  Funding Source:</t>
  </si>
  <si>
    <t>3.  Transportation</t>
  </si>
  <si>
    <t>5.  Salaries and Wages</t>
  </si>
  <si>
    <t xml:space="preserve">8.  Supplies, equipment &amp; facilities; other personnel and </t>
  </si>
  <si>
    <t xml:space="preserve">     services spent in Carson City</t>
  </si>
  <si>
    <t>Total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</si>
  <si>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</si>
  <si>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>funds, including Debt Service, requiring property tax revenues totaling $</t>
  </si>
  <si>
    <t>governmental fund types with estimated expenditures of $</t>
  </si>
  <si>
    <t>proprietary funds with estimated expenses of  $</t>
  </si>
  <si>
    <t>4.  Lodging and meals</t>
  </si>
  <si>
    <t>6.  Compensation to lobbyists</t>
  </si>
  <si>
    <t>7.  Entertainment</t>
  </si>
  <si>
    <t>ACTUAL PRIOR</t>
  </si>
  <si>
    <t>YEAR ENDING</t>
  </si>
  <si>
    <t xml:space="preserve">CURRENT </t>
  </si>
  <si>
    <t xml:space="preserve">TENTATIVE </t>
  </si>
  <si>
    <t>APPROVED</t>
  </si>
  <si>
    <t xml:space="preserve">OTHER RESOURCES AND </t>
  </si>
  <si>
    <t>FUND BALANCE</t>
  </si>
  <si>
    <t>AVAILABLE RESOURCES</t>
  </si>
  <si>
    <t>TOTAL FACILITIES ACQUISITION AND CONSTRUCTION</t>
  </si>
  <si>
    <t>Building Acquisition/Construction</t>
  </si>
  <si>
    <t>Page: _______</t>
  </si>
  <si>
    <t>Support Services</t>
  </si>
  <si>
    <t>ADULT EDUCATION PROGRAMS</t>
  </si>
  <si>
    <t>000</t>
  </si>
  <si>
    <t>2100</t>
  </si>
  <si>
    <t>UNDISTRIBUTED EXPENDITURES</t>
  </si>
  <si>
    <t>Student Support</t>
  </si>
  <si>
    <t>ATTACHMENT TO SCHEDULE AA</t>
  </si>
  <si>
    <t>CALCULATION OF ALLOWED AD VALOREM REVENUES FOR SCHOOL DISTRICTS</t>
  </si>
  <si>
    <t>ASSESSED VALUATION</t>
  </si>
  <si>
    <t>TOTAL PREABATED</t>
  </si>
  <si>
    <t xml:space="preserve"> AD VALOREM</t>
  </si>
  <si>
    <t>BUDGETED</t>
  </si>
  <si>
    <t>(Excluding Net</t>
  </si>
  <si>
    <t xml:space="preserve">AD VALOREM REVENUE </t>
  </si>
  <si>
    <t>TAX ABATEMENT</t>
  </si>
  <si>
    <t xml:space="preserve">ABATED AD VALOREM </t>
  </si>
  <si>
    <t>Proceeds of Mines)</t>
  </si>
  <si>
    <t>LEVIED</t>
  </si>
  <si>
    <t>[(1)X(2)/100]</t>
  </si>
  <si>
    <t>[(3)-(5)]</t>
  </si>
  <si>
    <t>A.  SCHOOL OPERATING:</t>
  </si>
  <si>
    <t xml:space="preserve">    Property Tax Subject to</t>
  </si>
  <si>
    <t xml:space="preserve">          Revenue Limitations</t>
  </si>
  <si>
    <t xml:space="preserve">Net Proceeds revenue reserved </t>
  </si>
  <si>
    <t xml:space="preserve">  per NRS 387.195 [Sch. AA (B2)]</t>
  </si>
  <si>
    <t>Total School Operating:</t>
  </si>
  <si>
    <t xml:space="preserve">B.  SCHOOL DEBT:    </t>
  </si>
  <si>
    <t xml:space="preserve">Property Tax Suject to </t>
  </si>
  <si>
    <t xml:space="preserve">   Revenue Limitations</t>
  </si>
  <si>
    <t>Net Proceeds of Minerals</t>
  </si>
  <si>
    <t>Total School Debt:</t>
  </si>
  <si>
    <t>Page_______</t>
  </si>
  <si>
    <t>Vocational &amp; Technical</t>
  </si>
  <si>
    <t>Co-curricular &amp; Extra Curricular</t>
  </si>
  <si>
    <t>Interdistrict Payments</t>
  </si>
  <si>
    <t>Miscellaneous</t>
  </si>
  <si>
    <t>Rentals</t>
  </si>
  <si>
    <t>900</t>
  </si>
  <si>
    <t>270</t>
  </si>
  <si>
    <t>Land Improvement</t>
  </si>
  <si>
    <t>4700</t>
  </si>
  <si>
    <t>6200</t>
  </si>
  <si>
    <t>6300</t>
  </si>
  <si>
    <t>5200</t>
  </si>
  <si>
    <t xml:space="preserve"> If the final computation requires, the tax rate will be </t>
  </si>
  <si>
    <t>Update all fiscal year reference to the appropriate fiscal year.</t>
  </si>
  <si>
    <t>Actual Prior</t>
  </si>
  <si>
    <t>Estimated Current</t>
  </si>
  <si>
    <t>Budget Year</t>
  </si>
  <si>
    <t>Form 15 and</t>
  </si>
  <si>
    <t xml:space="preserve">   1st day of budget year</t>
  </si>
  <si>
    <t>Schedule C-1</t>
  </si>
  <si>
    <t xml:space="preserve">Updated on </t>
  </si>
  <si>
    <t>200 TOTAL SPECIAL PROGRAMS</t>
  </si>
  <si>
    <t>4700  SUBTOTAL</t>
  </si>
  <si>
    <t>1112</t>
  </si>
  <si>
    <t>Net Proceeds of Mines - Prior Year</t>
  </si>
  <si>
    <t>Other Taxes</t>
  </si>
  <si>
    <t>1191</t>
  </si>
  <si>
    <t>1192</t>
  </si>
  <si>
    <t>1612</t>
  </si>
  <si>
    <t>1613</t>
  </si>
  <si>
    <t>District Activities Revenue</t>
  </si>
  <si>
    <t>1950/60</t>
  </si>
  <si>
    <t>3110</t>
  </si>
  <si>
    <t>3115</t>
  </si>
  <si>
    <t>Special Education - DSA Funding</t>
  </si>
  <si>
    <t>3220</t>
  </si>
  <si>
    <t>Adult High School Diploma</t>
  </si>
  <si>
    <t>3210</t>
  </si>
  <si>
    <t>Special Transportation</t>
  </si>
  <si>
    <t>Unrestricted - Direct Fed Gov't</t>
  </si>
  <si>
    <t>Issuance of Bonds</t>
  </si>
  <si>
    <t>5110</t>
  </si>
  <si>
    <t>Bond Principal</t>
  </si>
  <si>
    <t>5120</t>
  </si>
  <si>
    <t>Premium/Discount of Bond Sale</t>
  </si>
  <si>
    <t>Gain/Loss on Disposal of Assets</t>
  </si>
  <si>
    <t>Loan Proceeds (&gt; 12 months)</t>
  </si>
  <si>
    <t>5500</t>
  </si>
  <si>
    <t>Capital lease Proceeds</t>
  </si>
  <si>
    <t>5600</t>
  </si>
  <si>
    <t>Other Long-Term Debt Proceeds</t>
  </si>
  <si>
    <t>OTHER FINANCING SOURCES</t>
  </si>
  <si>
    <t>TOTAL OTHER FINANCING SOURCES</t>
  </si>
  <si>
    <t>8000</t>
  </si>
  <si>
    <t>GIFTED AND TALENTED</t>
  </si>
  <si>
    <t>TOTAL ADULT EDUCATION PROGRAMS</t>
  </si>
  <si>
    <t xml:space="preserve">800 TOTAL NONPUBLIC SCHOOL </t>
  </si>
  <si>
    <t>TOTAL COMMUNITY SVC PROGRAMS</t>
  </si>
  <si>
    <t>TOTAL GIFTED AND TALENTED</t>
  </si>
  <si>
    <t>TOTAL SUMMER SCHOOL</t>
  </si>
  <si>
    <t>COCURRICULAR ACTIVITIES</t>
  </si>
  <si>
    <t>TOTAL COCURRICULAR ACTIVITIES</t>
  </si>
  <si>
    <t>920</t>
  </si>
  <si>
    <t>ATHLETICS</t>
  </si>
  <si>
    <t>TOTAL ATHLETICS</t>
  </si>
  <si>
    <t>790</t>
  </si>
  <si>
    <t>831</t>
  </si>
  <si>
    <t>832</t>
  </si>
  <si>
    <t>Notes:</t>
  </si>
  <si>
    <t xml:space="preserve">    XXXXXXXXXXXXX</t>
  </si>
  <si>
    <t xml:space="preserve">  XXXXXXX</t>
  </si>
  <si>
    <t xml:space="preserve">    XXXXXXXXXXXX</t>
  </si>
  <si>
    <t>1611</t>
  </si>
  <si>
    <t>Restricted Funding/Grants-in-Aid Rev</t>
  </si>
  <si>
    <t>Column (1) Assessed Valuation is available from the March 15th Final Revenue Projections.</t>
  </si>
  <si>
    <r>
      <t xml:space="preserve"> </t>
    </r>
    <r>
      <rPr>
        <b/>
        <sz val="8"/>
        <rFont val="Arial"/>
        <family val="2"/>
      </rPr>
      <t>C.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TOTAL OPERATING AND DEBT</t>
    </r>
  </si>
  <si>
    <t>1510</t>
  </si>
  <si>
    <t>Revenue from State Sources</t>
  </si>
  <si>
    <t>1614</t>
  </si>
  <si>
    <t>Daily Sales - After-School Program</t>
  </si>
  <si>
    <t>Local Gov Units - Not School Districts</t>
  </si>
  <si>
    <t>800/900 Miscellaneous &amp; Other</t>
  </si>
  <si>
    <t>400</t>
  </si>
  <si>
    <t>Operating Expense (Object Codes)</t>
  </si>
  <si>
    <t xml:space="preserve">Ad Valorem revenue shortfall created as a result of the tax abatement may be supplemented through the </t>
  </si>
  <si>
    <t>Distributive School Account (DSA).</t>
  </si>
  <si>
    <t>All Funds - Fund Applications</t>
  </si>
  <si>
    <t>Tax Revenue</t>
  </si>
  <si>
    <t xml:space="preserve">3230 </t>
  </si>
  <si>
    <t>Class Size Reduction</t>
  </si>
  <si>
    <t>For/on behalf of School District</t>
  </si>
  <si>
    <t>OTHER INSTRUCTIONAL PROGRAMS</t>
  </si>
  <si>
    <t>TOTAL OTHER INSTR PROGRAMS</t>
  </si>
  <si>
    <t>2500</t>
  </si>
  <si>
    <t>Central Services</t>
  </si>
  <si>
    <t>Beginning July 1</t>
  </si>
  <si>
    <t>Ending June 30</t>
  </si>
  <si>
    <t xml:space="preserve">VOCATIONAL &amp; TECHNICAL </t>
  </si>
  <si>
    <t>TOTAL VOCATIONAL &amp; TECHNICAL</t>
  </si>
  <si>
    <t>Net Proceeds of Mines</t>
  </si>
  <si>
    <t>Revenue for-on behalf of School District</t>
  </si>
  <si>
    <t>Noninstructional Services</t>
  </si>
  <si>
    <t>NONINSTRUCTIONAL SERVICES</t>
  </si>
  <si>
    <t>3100</t>
  </si>
  <si>
    <t>Food Services Operations</t>
  </si>
  <si>
    <t>3100  SUBTOTAL</t>
  </si>
  <si>
    <t>1150</t>
  </si>
  <si>
    <t>Residential Construction Tax</t>
  </si>
  <si>
    <t>Abatement" column of the March 25th Proforma Ad Valorem Revenue Report.</t>
  </si>
  <si>
    <t xml:space="preserve">Column (5) Budgeted Abated Ad Valorem Revenue - can be obtained from the "Net Tax less Redevelopment and LEED </t>
  </si>
  <si>
    <t>Reserved Opening Balance (NPM)</t>
  </si>
  <si>
    <t>Ending Balance (Other)</t>
  </si>
  <si>
    <t>Opening Balance (Other)</t>
  </si>
  <si>
    <t>Vendor</t>
  </si>
  <si>
    <t>Reserved NPM Per NRS 387.1235</t>
  </si>
  <si>
    <t>Line</t>
  </si>
  <si>
    <t>Effective Date of Contract</t>
  </si>
  <si>
    <t>Termination Date of Contract</t>
  </si>
  <si>
    <t xml:space="preserve">Reason or need for contract: </t>
  </si>
  <si>
    <t>Total Proposed Expenditures</t>
  </si>
  <si>
    <t xml:space="preserve">Additional Explanations (Reference Line Number and Vendor): </t>
  </si>
  <si>
    <t>Duration (Months/ Years)</t>
  </si>
  <si>
    <t>Position Class or Grade</t>
  </si>
  <si>
    <t>Number of FTEs employed by Position Class or Grade</t>
  </si>
  <si>
    <t>Equivalent hourly wage of FTEs by Position Class or Grade</t>
  </si>
  <si>
    <t xml:space="preserve">Total </t>
  </si>
  <si>
    <t xml:space="preserve">Attach additional sheets if necessary.  </t>
  </si>
  <si>
    <t xml:space="preserve">             Total Number of Existing Contracts: ______________</t>
  </si>
  <si>
    <t xml:space="preserve">Local Government:  </t>
  </si>
  <si>
    <t xml:space="preserve">Contact:  </t>
  </si>
  <si>
    <t xml:space="preserve">E-mail Address:  </t>
  </si>
  <si>
    <t xml:space="preserve">Daytime Telephone:  </t>
  </si>
  <si>
    <t>TOTAL EMPLOYEE INFORMATION</t>
  </si>
  <si>
    <t xml:space="preserve">TRANSFERS </t>
  </si>
  <si>
    <t>IN</t>
  </si>
  <si>
    <t xml:space="preserve">Opening Balance </t>
  </si>
  <si>
    <t>NPM - Reserved Per NRS 387.1235</t>
  </si>
  <si>
    <t>Total Opening Balance</t>
  </si>
  <si>
    <t>State Projects</t>
  </si>
  <si>
    <t xml:space="preserve"> (2)             SALARIES          AND                        WAGES</t>
  </si>
  <si>
    <t>(4)                SERVICES                SUPPLIES               AND OTHER</t>
  </si>
  <si>
    <t>(5)            TRANSFERS OUT</t>
  </si>
  <si>
    <t>(6)           CONTINGENCY</t>
  </si>
  <si>
    <t>(7)                            ENDING              FUND            BALANCE</t>
  </si>
  <si>
    <t>(8)                         TOTAL                FUND REQUIRE-       MENTS</t>
  </si>
  <si>
    <t>Facility Acquisition &amp; Construction</t>
  </si>
  <si>
    <t xml:space="preserve">Ending Balance:  </t>
  </si>
  <si>
    <t>Total Ending Fund Balance</t>
  </si>
  <si>
    <t>SCHEDULE OF PRIVATIZATION CONTRACTS</t>
  </si>
  <si>
    <t xml:space="preserve">      Total Number of Privatization Contracts: </t>
  </si>
  <si>
    <t>Page: ______</t>
  </si>
  <si>
    <t>SCHEDULE OF EXISTING CONTRACTS</t>
  </si>
  <si>
    <t>Schedule 32</t>
  </si>
  <si>
    <t>Schedule 31</t>
  </si>
  <si>
    <t>Schedule 1</t>
  </si>
  <si>
    <t>Schedule AA</t>
  </si>
  <si>
    <t>Attachment to Schedule AA</t>
  </si>
  <si>
    <t>Page __________</t>
  </si>
  <si>
    <t>Schedule AA-1</t>
  </si>
  <si>
    <t>Page ________</t>
  </si>
  <si>
    <t>Schedule J-1</t>
  </si>
  <si>
    <t>Statement of Cash Flows</t>
  </si>
  <si>
    <t>Schedule J-2</t>
  </si>
  <si>
    <t>Schedule I</t>
  </si>
  <si>
    <t>Schedule T</t>
  </si>
  <si>
    <t>Transfer Reconciliation (Operating &amp; Residual Equity)</t>
  </si>
  <si>
    <t>Lobbying Expense Estimate</t>
  </si>
  <si>
    <t>Schedule BB-5</t>
  </si>
  <si>
    <t>Schedule BB-6</t>
  </si>
  <si>
    <t>Schedule BB-7</t>
  </si>
  <si>
    <t>Schedule BB-8</t>
  </si>
  <si>
    <t>Schedule BB-9</t>
  </si>
  <si>
    <t>Schedule BB-10</t>
  </si>
  <si>
    <t>Schedule BB-11</t>
  </si>
  <si>
    <t>Schedule BB-12</t>
  </si>
  <si>
    <t>Schedule BB-14</t>
  </si>
  <si>
    <t>Schedule BB-14A</t>
  </si>
  <si>
    <t>SCHEDULE C-1</t>
  </si>
  <si>
    <t>Schedule BB-13</t>
  </si>
  <si>
    <t>Statement of Revenue Expenses and Net Income</t>
  </si>
  <si>
    <t>Schedule AA (Mod.)</t>
  </si>
  <si>
    <t>Schedule AA-1 (Mod.)</t>
  </si>
  <si>
    <t>RATES ENTERED</t>
  </si>
  <si>
    <t>Local Government Finance</t>
  </si>
  <si>
    <t>Operating Rate</t>
  </si>
  <si>
    <t>CHECKLIST FOR TENTATIVE BUDGET REVIEW</t>
  </si>
  <si>
    <t>Voter Approved</t>
  </si>
  <si>
    <t>SCHOOL DISTRICT</t>
  </si>
  <si>
    <t>Legislative</t>
  </si>
  <si>
    <t>Debt Service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</si>
  <si>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</si>
  <si>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</si>
  <si>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</si>
  <si>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</si>
  <si>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</si>
  <si>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</si>
  <si>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</si>
  <si>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  (If yes, list below and . . . )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</si>
  <si>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</si>
  <si>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</si>
  <si>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</si>
  <si>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the net amount in Column 4 on Schedule AA?</t>
  </si>
  <si>
    <t xml:space="preserve">The 4th paragraph of the transmittal form relates to expenditures and proprietary  </t>
  </si>
  <si>
    <t>expenses.  Does the dollar amount agree with the amounts on Schedule AA-1?</t>
  </si>
  <si>
    <t>Is the certification letter signed? (NAC 354.140) (Note: Signatures of a majority of</t>
  </si>
  <si>
    <r>
      <t xml:space="preserve">all members of the governing board required on the </t>
    </r>
    <r>
      <rPr>
        <i/>
        <sz val="10"/>
        <rFont val="Arial"/>
        <family val="2"/>
      </rPr>
      <t>final</t>
    </r>
    <r>
      <rPr>
        <sz val="10"/>
        <rFont val="Arial"/>
        <family val="2"/>
      </rPr>
      <t xml:space="preserve"> budget)</t>
    </r>
  </si>
  <si>
    <t>Are the publication and hearing dates correct?</t>
  </si>
  <si>
    <t>See calendar of events. Per NRS 354.596, not less than 7 nor more than 14 days.)</t>
  </si>
  <si>
    <t>Does the budget include an explanation for a general fund ending fund balance less than</t>
  </si>
  <si>
    <t>4% of the total actual prior year expenditures (pursuant to the criteria at NAC 354.650)?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</si>
  <si>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 is</t>
    </r>
  </si>
  <si>
    <t>Are forms 31 and/or 32 included with the budget documents?</t>
  </si>
  <si>
    <t>NOTES:</t>
  </si>
  <si>
    <t>SCHEDULE B-1</t>
  </si>
  <si>
    <t>Do Lines 14 and 20 agree with Local School Support Tax and Distributive School Fund</t>
  </si>
  <si>
    <t>amounts on Schedules BB?</t>
  </si>
  <si>
    <r>
      <t>Does LSST compare with Department projection? (</t>
    </r>
    <r>
      <rPr>
        <i/>
        <sz val="10"/>
        <rFont val="Arial"/>
        <family val="2"/>
      </rPr>
      <t>Revenue Projection Part C</t>
    </r>
    <r>
      <rPr>
        <sz val="10"/>
        <rFont val="Arial"/>
        <family val="2"/>
      </rPr>
      <t>)</t>
    </r>
  </si>
  <si>
    <t>Is the amount on Line 15 equal to 1/3 of Local Line on Schedule AA, Column 4?</t>
  </si>
  <si>
    <t>Is math correct?</t>
  </si>
  <si>
    <t>(Skip Schedule AA and review Schedules BB first.)</t>
  </si>
  <si>
    <t>SCHEDULES BB</t>
  </si>
  <si>
    <t xml:space="preserve">Do actual prior year total revenues, expenditures and fund balances agree with audit </t>
  </si>
  <si>
    <t>for each fund?</t>
  </si>
  <si>
    <t>Are all funds in the audit included in the budget?</t>
  </si>
  <si>
    <t>Do total resources equal total applications in each fund?</t>
  </si>
  <si>
    <t>Are governmental funds budgeted contingencies three percent or less of total</t>
  </si>
  <si>
    <t>expenditures, excluding transfers? (NRS 354.608)</t>
  </si>
  <si>
    <t>Do ending fund balances carry forward as beginning fund balances for the next year?</t>
  </si>
  <si>
    <t>If not, is there an explanation?</t>
  </si>
  <si>
    <t>Check current fiscal year column:</t>
  </si>
  <si>
    <t>Do the LSST and the Distributive School Fund amounts look reasonable?</t>
  </si>
  <si>
    <t>Does the Government Services Tax amount compare with Department estimate?</t>
  </si>
  <si>
    <t>Is there a buildings and sites fund? (NRS 387.177)</t>
  </si>
  <si>
    <t>Do revenues consist of receipts from rentals and sales of school property,</t>
  </si>
  <si>
    <t>gifts or federal grants for construction, interest earned and no others?</t>
  </si>
  <si>
    <t>Are there any transfers in or out? If yes, review validity.</t>
  </si>
  <si>
    <t>Is there a capital projects fund? (NRS 387.328)</t>
  </si>
  <si>
    <t>If a pay-as-you-go override is in effect, are the receipts identified?</t>
  </si>
  <si>
    <t>For enrollment over 25,000 up to .5000?</t>
  </si>
  <si>
    <t>For enrollment under 25,000 up to .7500?</t>
  </si>
  <si>
    <t>Has the food service/school lunch been budgeted as an identifiable line item in a fund?</t>
  </si>
  <si>
    <t>If budgeted as an enterprise fund, is math correct?</t>
  </si>
  <si>
    <t xml:space="preserve">Has conversion amount been lowered? </t>
  </si>
  <si>
    <t>Do any funds have a budgeted deficit ending balance? [NRS 354.598 (5)]</t>
  </si>
  <si>
    <t>DEBT SCHEDULES - SCHEDULES CC AND C-1</t>
  </si>
  <si>
    <t>Are lease payments identifiable in appropriate fund?</t>
  </si>
  <si>
    <t>Was all budgeted debt incurred prior to June 25th?</t>
  </si>
  <si>
    <t>Are all issues listed on the Schedule C-1?</t>
  </si>
  <si>
    <t>(Check audit, last year's budget and any other information available.)</t>
  </si>
  <si>
    <t>For debt requiring ad valorem taxes:</t>
  </si>
  <si>
    <t>Do the debt requirements for the fiscal year compare to the audit report?</t>
  </si>
  <si>
    <t>Are service reserves for ad valorem bonds and short-term financing for budget</t>
  </si>
  <si>
    <t>year established?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</si>
  <si>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</si>
  <si>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</si>
  <si>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</si>
  <si>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Calculate the debt tax rate.  (Attach tape to the back of this page.)</t>
  </si>
  <si>
    <t>Does this rate equal the rate of Schedule AA?</t>
  </si>
  <si>
    <t>Do all debt issues reflected on Schedule C-1, or elsewhere in the budget, agree with</t>
  </si>
  <si>
    <t>approvals (if necessary) from the Department?  (Watch for lease stacking.)</t>
  </si>
  <si>
    <t>TRANSFERS - SCHEDULE T</t>
  </si>
  <si>
    <t>Check each fund for transfers:</t>
  </si>
  <si>
    <t>Are all the transfers recorded on the Schedule T?</t>
  </si>
  <si>
    <t>BUDGETED RESOURCES - ALL FUNDS - SCHEDULE AA</t>
  </si>
  <si>
    <t>Do all amounts in each column agree with the same line item or group of line</t>
  </si>
  <si>
    <t xml:space="preserve"> items on all Schedules BB?</t>
  </si>
  <si>
    <t>Do Fund Balances agree with Schedule BB?</t>
  </si>
  <si>
    <t>Does the schedule foot and crossfoot?</t>
  </si>
  <si>
    <t>Verify Summary of Property Tax Base:</t>
  </si>
  <si>
    <r>
      <t>Is assessed value on line (A) correct?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</si>
  <si>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t>Are Net Proceeds accurately reflected on line(s) (B1) and/or (B2)?</t>
  </si>
  <si>
    <t>BUDGETED APPLICATIONS - ALL FUNDS - SCHEDULE AA-1</t>
  </si>
  <si>
    <t>Do all amounts in each column agree with all Schedules BB-2?</t>
  </si>
  <si>
    <t>Do Totals on Schedule AA agree with Schedule AA-1?</t>
  </si>
  <si>
    <t>(Printed Name)</t>
  </si>
  <si>
    <t>Transfers</t>
  </si>
  <si>
    <t xml:space="preserve">         Net of Abatement</t>
  </si>
  <si>
    <t xml:space="preserve">(B2) Reserved NPM Tax </t>
  </si>
  <si>
    <t>(A) Property Tax</t>
  </si>
  <si>
    <t xml:space="preserve">SCHEDULED PUBLIC HEARING:  </t>
  </si>
  <si>
    <t xml:space="preserve">         State Education Funding</t>
  </si>
  <si>
    <t xml:space="preserve">     State Education Funding</t>
  </si>
  <si>
    <t>State Education Funding</t>
  </si>
  <si>
    <t>Total Enrollment</t>
  </si>
  <si>
    <t xml:space="preserve"> totaling $</t>
  </si>
  <si>
    <t>STATE</t>
  </si>
  <si>
    <t>EDUCATION</t>
  </si>
  <si>
    <t>FUNDING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</si>
  <si>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</si>
  <si>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</si>
  <si>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3850 Arrowhead Dr., 2nd Floor</t>
  </si>
  <si>
    <t>Carson City, NV  89706</t>
  </si>
  <si>
    <t xml:space="preserve">  (Must be held from May 20, 2024 to May 31, 2024 this year)</t>
  </si>
  <si>
    <t>2024-2025</t>
  </si>
  <si>
    <t>June 30, 2025</t>
  </si>
  <si>
    <t>FY 2024-25</t>
  </si>
  <si>
    <t>July 1, 2024</t>
  </si>
  <si>
    <t>2023/2024</t>
  </si>
  <si>
    <t>Proposed Expenditure   FY 2024-25</t>
  </si>
  <si>
    <t>Proposed Expenditure   FY 2025-26</t>
  </si>
  <si>
    <r>
      <t xml:space="preserve">Nevada Legislature:  83rd Session; February 3, 2025 to May 31, 2025        </t>
    </r>
    <r>
      <rPr>
        <b/>
        <sz val="10"/>
        <rFont val="Arial"/>
        <family val="2"/>
      </rPr>
      <t xml:space="preserve"> </t>
    </r>
  </si>
  <si>
    <t xml:space="preserve">to be submitted only for legislative years. </t>
  </si>
  <si>
    <t>CASH AND CASH EQUIVALENTS AT               JULY 1, 20XX</t>
  </si>
  <si>
    <t>CASH AND CASH EQUIVALENTS AT              JUNE 30, 20XX</t>
  </si>
  <si>
    <t xml:space="preserve">PROPERTY </t>
  </si>
  <si>
    <t>PROPERTY</t>
  </si>
  <si>
    <t>English Learners</t>
  </si>
  <si>
    <t>At-Risk</t>
  </si>
  <si>
    <t>Gifted and Talented</t>
  </si>
  <si>
    <t>Special Education</t>
  </si>
  <si>
    <t xml:space="preserve">TAX </t>
  </si>
  <si>
    <t>SUMMARY OF PROPERTY TAX BASE</t>
  </si>
  <si>
    <t xml:space="preserve">Assessed Valuation (excluding </t>
  </si>
  <si>
    <t>Net Proceeds of Mines)</t>
  </si>
  <si>
    <t>(B2) Tax from Net Proceeds unavailable for Appropriation 2023/24</t>
  </si>
  <si>
    <t>2023-2024</t>
  </si>
  <si>
    <t>Net Proceeds of Mines   (AV)</t>
  </si>
  <si>
    <t>TOTAL ASSESSED VALUE</t>
  </si>
  <si>
    <t>(D)</t>
  </si>
  <si>
    <t xml:space="preserve">BUDGETED </t>
  </si>
  <si>
    <t>FTE Total Employees</t>
  </si>
  <si>
    <t>FTE Classroom Teachers</t>
  </si>
  <si>
    <t>(E)</t>
  </si>
  <si>
    <t>ENROLLMENT</t>
  </si>
  <si>
    <t>BUDGETED *ADE</t>
  </si>
  <si>
    <t>ESTIMATED *ADE</t>
  </si>
  <si>
    <t>Total WEIGHTED Enrollement</t>
  </si>
  <si>
    <t>(F)</t>
  </si>
  <si>
    <t>STATE EDUCATION FUNDING</t>
  </si>
  <si>
    <t>Adjusted Base per Pupil Funding</t>
  </si>
  <si>
    <t xml:space="preserve">  Adjusted Base per Pupil Amount for </t>
  </si>
  <si>
    <t xml:space="preserve">  Estimated Weighted Average Daily Enrollment</t>
  </si>
  <si>
    <t>Total Adjusted Base per Pupil Funding</t>
  </si>
  <si>
    <t>Weighted Funding</t>
  </si>
  <si>
    <t xml:space="preserve">  At-Risk Weighted Funding</t>
  </si>
  <si>
    <t xml:space="preserve">  English Learners Weighted Funding</t>
  </si>
  <si>
    <t xml:space="preserve">  Gifted &amp; Talented Weighted Funding</t>
  </si>
  <si>
    <t>Total Weighted Funding</t>
  </si>
  <si>
    <t>Local Special Education Funding</t>
  </si>
  <si>
    <t>Auxiliary Funding</t>
  </si>
  <si>
    <t xml:space="preserve">  Auxiliary - Transportation</t>
  </si>
  <si>
    <t xml:space="preserve">  Auxiliary - Special Transportation</t>
  </si>
  <si>
    <t xml:space="preserve">  Auxiliary - Food Services</t>
  </si>
  <si>
    <t>Total Auxiliary Funding</t>
  </si>
  <si>
    <t>Total Funding from State Education Fund</t>
  </si>
  <si>
    <t>School District:</t>
  </si>
  <si>
    <t>*ADE = Average Daily Enrollment</t>
  </si>
  <si>
    <t>Schedule B-1</t>
  </si>
  <si>
    <r>
      <rPr>
        <u/>
        <sz val="10"/>
        <color theme="1"/>
        <rFont val="Arial"/>
        <family val="2"/>
      </rPr>
      <t>Deduct</t>
    </r>
    <r>
      <rPr>
        <sz val="10"/>
        <color theme="1"/>
        <rFont val="Arial"/>
        <family val="2"/>
      </rPr>
      <t xml:space="preserve"> students transported into Nevada from out-of State</t>
    </r>
  </si>
  <si>
    <r>
      <rPr>
        <u/>
        <sz val="10"/>
        <color theme="1"/>
        <rFont val="Arial"/>
        <family val="2"/>
      </rPr>
      <t>Add</t>
    </r>
    <r>
      <rPr>
        <sz val="10"/>
        <color theme="1"/>
        <rFont val="Arial"/>
        <family val="2"/>
      </rPr>
      <t xml:space="preserve"> students transported to another state</t>
    </r>
  </si>
  <si>
    <t>Page: ___________</t>
  </si>
  <si>
    <t xml:space="preserve"> State Education Fund revenues including Debt Service totaling</t>
  </si>
  <si>
    <t>The property tax rates computed herin are based on preliminary data. If the final state computed revenue limitation permits,</t>
  </si>
  <si>
    <t>the tax rate will be increased by an amount not to exceed 1%. If the final computation requires, the tax rate will be lowered.</t>
  </si>
  <si>
    <t>Date and Time:</t>
  </si>
  <si>
    <t>Publication Date:</t>
  </si>
  <si>
    <t>Phone:</t>
  </si>
  <si>
    <t>Signed:</t>
  </si>
  <si>
    <t>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</si>
</sst>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mm/dd/yy"/>
    <numFmt numFmtId="167" formatCode="_(* #,##0.0000_);_(* \(#,##0.0000\);_(* &quot;-&quot;????_);_(@_)"/>
    <numFmt numFmtId="168" formatCode="#,##0.0000_);\(#,##0.0000\)"/>
    <numFmt numFmtId="169" formatCode="[$-409]mmmm\ d\,\ yyyy;@"/>
    <numFmt numFmtId="170" formatCode="[$-409]m/d/yy\ h:mm\ AM/PM;@"/>
    <numFmt numFmtId="171" formatCode="mm/dd/yy;@"/>
    <numFmt numFmtId="174" formatCode="0.0000"/>
    <numFmt numFmtId="175" formatCode="_(&quot;$&quot;* #,##0_);_(&quot;$&quot;* \(#,##0\);_(&quot;$&quot;* &quot;-&quot;??_);_(@_)"/>
    <numFmt numFmtId="177" formatCode="[&lt;=9999999]###\-####;\(###\)\ ###\-####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i/>
      <sz val="9"/>
      <name val="Comic Sans MS"/>
      <family val="4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9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1" fillId="0" borderId="0"/>
  </cellStyleXfs>
  <cellXfs count="8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49" fontId="9" fillId="0" borderId="14" xfId="0" applyNumberFormat="1" applyFont="1" applyBorder="1" applyAlignment="1">
      <alignment horizontal="left"/>
    </xf>
    <xf numFmtId="0" fontId="9" fillId="0" borderId="4" xfId="0" applyFont="1" applyBorder="1"/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41" fontId="9" fillId="0" borderId="0" xfId="0" applyNumberFormat="1" applyFont="1"/>
    <xf numFmtId="49" fontId="5" fillId="0" borderId="14" xfId="0" applyNumberFormat="1" applyFont="1" applyBorder="1" applyAlignment="1">
      <alignment horizontal="left"/>
    </xf>
    <xf numFmtId="0" fontId="5" fillId="0" borderId="4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horizontal="left"/>
    </xf>
    <xf numFmtId="41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49" fontId="8" fillId="0" borderId="0" xfId="0" applyNumberFormat="1" applyFont="1" applyBorder="1" applyAlignment="1">
      <alignment horizontal="left"/>
    </xf>
    <xf numFmtId="37" fontId="5" fillId="0" borderId="13" xfId="0" applyNumberFormat="1" applyFont="1" applyBorder="1" applyAlignment="1">
      <alignment horizontal="center" wrapText="1"/>
    </xf>
    <xf numFmtId="37" fontId="5" fillId="0" borderId="12" xfId="0" applyNumberFormat="1" applyFont="1" applyBorder="1" applyAlignment="1">
      <alignment horizontal="center" wrapText="1"/>
    </xf>
    <xf numFmtId="37" fontId="5" fillId="0" borderId="0" xfId="0" applyNumberFormat="1" applyFont="1"/>
    <xf numFmtId="0" fontId="5" fillId="0" borderId="2" xfId="0" applyNumberFormat="1" applyFont="1" applyBorder="1"/>
    <xf numFmtId="0" fontId="5" fillId="0" borderId="0" xfId="0" applyNumberFormat="1" applyFont="1"/>
    <xf numFmtId="0" fontId="5" fillId="0" borderId="4" xfId="0" applyNumberFormat="1" applyFont="1" applyBorder="1"/>
    <xf numFmtId="0" fontId="5" fillId="0" borderId="4" xfId="0" quotePrefix="1" applyNumberFormat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6" xfId="0" applyNumberFormat="1" applyFont="1" applyBorder="1"/>
    <xf numFmtId="0" fontId="5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6" xfId="0" quotePrefix="1" applyNumberFormat="1" applyFont="1" applyBorder="1" applyAlignment="1">
      <alignment horizontal="center"/>
    </xf>
    <xf numFmtId="0" fontId="5" fillId="0" borderId="9" xfId="0" applyNumberFormat="1" applyFont="1" applyBorder="1"/>
    <xf numFmtId="0" fontId="5" fillId="0" borderId="7" xfId="0" quotePrefix="1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0" borderId="2" xfId="0" applyFont="1" applyBorder="1"/>
    <xf numFmtId="0" fontId="0" fillId="0" borderId="2" xfId="0" applyBorder="1"/>
    <xf numFmtId="0" fontId="0" fillId="0" borderId="0" xfId="0" applyBorder="1"/>
    <xf numFmtId="44" fontId="2" fillId="0" borderId="0" xfId="3" applyFont="1"/>
    <xf numFmtId="41" fontId="0" fillId="0" borderId="2" xfId="0" applyNumberFormat="1" applyBorder="1"/>
    <xf numFmtId="41" fontId="0" fillId="0" borderId="0" xfId="0" applyNumberFormat="1"/>
    <xf numFmtId="41" fontId="0" fillId="0" borderId="1" xfId="0" applyNumberFormat="1" applyBorder="1"/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17" xfId="0" applyFont="1" applyBorder="1"/>
    <xf numFmtId="0" fontId="2" fillId="0" borderId="17" xfId="0" applyFont="1" applyBorder="1"/>
    <xf numFmtId="0" fontId="0" fillId="0" borderId="17" xfId="0" applyBorder="1"/>
    <xf numFmtId="0" fontId="13" fillId="0" borderId="16" xfId="0" applyFont="1" applyBorder="1"/>
    <xf numFmtId="0" fontId="13" fillId="0" borderId="10" xfId="0" applyFont="1" applyBorder="1"/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6" xfId="0" applyFont="1" applyBorder="1"/>
    <xf numFmtId="0" fontId="13" fillId="0" borderId="0" xfId="0" applyFont="1" applyProtection="1">
      <protection locked="0"/>
    </xf>
    <xf numFmtId="38" fontId="13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9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9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70" fontId="13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41" fontId="5" fillId="0" borderId="4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167" fontId="5" fillId="0" borderId="10" xfId="0" applyNumberFormat="1" applyFont="1" applyBorder="1" applyProtection="1">
      <protection locked="0"/>
    </xf>
    <xf numFmtId="41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8" fillId="0" borderId="7" xfId="0" applyFont="1" applyBorder="1" applyProtection="1">
      <protection locked="0"/>
    </xf>
    <xf numFmtId="41" fontId="5" fillId="0" borderId="7" xfId="0" applyNumberFormat="1" applyFont="1" applyBorder="1" applyProtection="1">
      <protection locked="0"/>
    </xf>
    <xf numFmtId="167" fontId="5" fillId="0" borderId="7" xfId="0" applyNumberFormat="1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41" fontId="5" fillId="0" borderId="26" xfId="0" applyNumberFormat="1" applyFont="1" applyBorder="1" applyProtection="1">
      <protection locked="0"/>
    </xf>
    <xf numFmtId="167" fontId="5" fillId="0" borderId="26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2" xfId="0" applyFont="1" applyBorder="1" applyProtection="1">
      <protection locked="0"/>
    </xf>
    <xf numFmtId="41" fontId="5" fillId="0" borderId="6" xfId="0" applyNumberFormat="1" applyFont="1" applyBorder="1" applyProtection="1">
      <protection locked="0"/>
    </xf>
    <xf numFmtId="167" fontId="5" fillId="0" borderId="6" xfId="0" applyNumberFormat="1" applyFont="1" applyBorder="1" applyProtection="1">
      <protection locked="0"/>
    </xf>
    <xf numFmtId="41" fontId="5" fillId="0" borderId="0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41" fontId="5" fillId="0" borderId="27" xfId="0" applyNumberFormat="1" applyFont="1" applyBorder="1" applyProtection="1">
      <protection locked="0"/>
    </xf>
    <xf numFmtId="0" fontId="5" fillId="0" borderId="28" xfId="0" applyFont="1" applyBorder="1" applyProtection="1">
      <protection locked="0"/>
    </xf>
    <xf numFmtId="41" fontId="5" fillId="0" borderId="28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8" fillId="0" borderId="29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41" fontId="5" fillId="0" borderId="0" xfId="0" applyNumberFormat="1" applyFont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Protection="1"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Protection="1">
      <protection locked="0"/>
    </xf>
    <xf numFmtId="41" fontId="5" fillId="0" borderId="3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7" fontId="5" fillId="0" borderId="0" xfId="0" applyNumberFormat="1" applyFont="1" applyProtection="1"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1" fontId="5" fillId="0" borderId="24" xfId="0" applyNumberFormat="1" applyFont="1" applyBorder="1" applyProtection="1">
      <protection locked="0"/>
    </xf>
    <xf numFmtId="41" fontId="5" fillId="0" borderId="2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0" fontId="8" fillId="0" borderId="32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41" fontId="5" fillId="0" borderId="12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5" fillId="0" borderId="33" xfId="0" applyFont="1" applyBorder="1" applyProtection="1"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41" fontId="5" fillId="0" borderId="34" xfId="0" applyNumberFormat="1" applyFont="1" applyBorder="1" applyProtection="1">
      <protection locked="0"/>
    </xf>
    <xf numFmtId="41" fontId="5" fillId="0" borderId="18" xfId="0" applyNumberFormat="1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5" fillId="0" borderId="35" xfId="0" applyFont="1" applyBorder="1" applyProtection="1">
      <protection locked="0"/>
    </xf>
    <xf numFmtId="41" fontId="5" fillId="0" borderId="3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1" fontId="5" fillId="0" borderId="36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  <xf numFmtId="41" fontId="5" fillId="0" borderId="37" xfId="0" applyNumberFormat="1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wrapText="1"/>
      <protection locked="0"/>
    </xf>
    <xf numFmtId="41" fontId="5" fillId="0" borderId="38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8" fillId="0" borderId="34" xfId="0" applyFont="1" applyBorder="1" applyProtection="1">
      <protection locked="0"/>
    </xf>
    <xf numFmtId="49" fontId="5" fillId="0" borderId="39" xfId="0" applyNumberFormat="1" applyFont="1" applyBorder="1" applyAlignment="1" applyProtection="1">
      <alignment horizontal="left"/>
      <protection locked="0"/>
    </xf>
    <xf numFmtId="41" fontId="5" fillId="0" borderId="40" xfId="0" applyNumberFormat="1" applyFont="1" applyBorder="1" applyProtection="1">
      <protection locked="0"/>
    </xf>
    <xf numFmtId="41" fontId="5" fillId="0" borderId="39" xfId="0" applyNumberFormat="1" applyFont="1" applyBorder="1" applyProtection="1">
      <protection locked="0"/>
    </xf>
    <xf numFmtId="49" fontId="8" fillId="0" borderId="39" xfId="0" applyNumberFormat="1" applyFont="1" applyBorder="1" applyAlignment="1" applyProtection="1">
      <alignment horizontal="left"/>
      <protection locked="0"/>
    </xf>
    <xf numFmtId="0" fontId="5" fillId="0" borderId="40" xfId="0" applyFont="1" applyBorder="1" applyProtection="1"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1" fontId="5" fillId="0" borderId="41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/>
      <protection locked="0"/>
    </xf>
    <xf numFmtId="49" fontId="8" fillId="0" borderId="42" xfId="0" applyNumberFormat="1" applyFont="1" applyBorder="1" applyAlignment="1" applyProtection="1">
      <alignment horizontal="left"/>
      <protection locked="0"/>
    </xf>
    <xf numFmtId="41" fontId="5" fillId="0" borderId="43" xfId="0" applyNumberFormat="1" applyFont="1" applyBorder="1" applyProtection="1">
      <protection locked="0"/>
    </xf>
    <xf numFmtId="41" fontId="5" fillId="0" borderId="44" xfId="0" applyNumberFormat="1" applyFont="1" applyBorder="1" applyProtection="1">
      <protection locked="0"/>
    </xf>
    <xf numFmtId="41" fontId="5" fillId="0" borderId="45" xfId="0" applyNumberFormat="1" applyFont="1" applyBorder="1" applyProtection="1">
      <protection locked="0"/>
    </xf>
    <xf numFmtId="41" fontId="5" fillId="0" borderId="5" xfId="0" applyNumberFormat="1" applyFont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166" fontId="5" fillId="0" borderId="33" xfId="0" applyNumberFormat="1" applyFont="1" applyBorder="1" applyAlignment="1" applyProtection="1">
      <alignment horizontal="center"/>
      <protection locked="0"/>
    </xf>
    <xf numFmtId="10" fontId="5" fillId="0" borderId="41" xfId="0" applyNumberFormat="1" applyFont="1" applyBorder="1" applyAlignment="1" applyProtection="1">
      <alignment horizontal="center"/>
      <protection locked="0"/>
    </xf>
    <xf numFmtId="0" fontId="8" fillId="0" borderId="33" xfId="0" applyFont="1" applyBorder="1" applyProtection="1">
      <protection locked="0"/>
    </xf>
    <xf numFmtId="41" fontId="8" fillId="0" borderId="33" xfId="0" applyNumberFormat="1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16" xfId="0" applyFont="1" applyBorder="1" applyProtection="1">
      <protection locked="0"/>
    </xf>
    <xf numFmtId="41" fontId="8" fillId="0" borderId="1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41" fontId="8" fillId="0" borderId="2" xfId="0" applyNumberFormat="1" applyFont="1" applyBorder="1" applyProtection="1">
      <protection locked="0"/>
    </xf>
    <xf numFmtId="41" fontId="8" fillId="0" borderId="13" xfId="0" applyNumberFormat="1" applyFont="1" applyBorder="1" applyProtection="1">
      <protection locked="0"/>
    </xf>
    <xf numFmtId="41" fontId="8" fillId="0" borderId="12" xfId="0" applyNumberFormat="1" applyFont="1" applyBorder="1" applyProtection="1"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5" fillId="0" borderId="46" xfId="0" applyFont="1" applyBorder="1" applyProtection="1">
      <protection locked="0"/>
    </xf>
    <xf numFmtId="41" fontId="8" fillId="0" borderId="24" xfId="0" applyNumberFormat="1" applyFont="1" applyBorder="1" applyProtection="1">
      <protection locked="0"/>
    </xf>
    <xf numFmtId="41" fontId="8" fillId="0" borderId="21" xfId="0" applyNumberFormat="1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5" fillId="0" borderId="5" xfId="0" applyFont="1" applyBorder="1" applyProtection="1">
      <protection locked="0"/>
    </xf>
    <xf numFmtId="49" fontId="6" fillId="0" borderId="21" xfId="0" applyNumberFormat="1" applyFont="1" applyBorder="1" applyAlignment="1" applyProtection="1">
      <alignment horizontal="left" vertical="top"/>
      <protection locked="0"/>
    </xf>
    <xf numFmtId="41" fontId="9" fillId="0" borderId="6" xfId="0" applyNumberFormat="1" applyFont="1" applyBorder="1" applyProtection="1">
      <protection locked="0"/>
    </xf>
    <xf numFmtId="41" fontId="9" fillId="0" borderId="0" xfId="0" applyNumberFormat="1" applyFont="1" applyBorder="1" applyProtection="1"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0" fontId="9" fillId="0" borderId="10" xfId="0" applyFont="1" applyBorder="1" applyProtection="1">
      <protection locked="0"/>
    </xf>
    <xf numFmtId="41" fontId="9" fillId="0" borderId="10" xfId="0" applyNumberFormat="1" applyFont="1" applyBorder="1" applyProtection="1">
      <protection locked="0"/>
    </xf>
    <xf numFmtId="41" fontId="9" fillId="0" borderId="2" xfId="0" applyNumberFormat="1" applyFont="1" applyBorder="1" applyProtection="1"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1" fontId="6" fillId="0" borderId="13" xfId="0" applyNumberFormat="1" applyFont="1" applyBorder="1" applyProtection="1">
      <protection locked="0"/>
    </xf>
    <xf numFmtId="41" fontId="6" fillId="0" borderId="12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41" fontId="9" fillId="0" borderId="5" xfId="0" applyNumberFormat="1" applyFont="1" applyBorder="1" applyProtection="1">
      <protection locked="0"/>
    </xf>
    <xf numFmtId="0" fontId="6" fillId="0" borderId="24" xfId="0" applyFont="1" applyBorder="1" applyProtection="1">
      <protection locked="0"/>
    </xf>
    <xf numFmtId="49" fontId="9" fillId="0" borderId="21" xfId="0" applyNumberFormat="1" applyFont="1" applyBorder="1" applyAlignment="1" applyProtection="1">
      <alignment horizontal="left"/>
      <protection locked="0"/>
    </xf>
    <xf numFmtId="49" fontId="9" fillId="0" borderId="12" xfId="0" applyNumberFormat="1" applyFont="1" applyBorder="1" applyAlignment="1" applyProtection="1">
      <alignment horizontal="left"/>
      <protection locked="0"/>
    </xf>
    <xf numFmtId="41" fontId="9" fillId="0" borderId="13" xfId="0" applyNumberFormat="1" applyFont="1" applyBorder="1" applyProtection="1">
      <protection locked="0"/>
    </xf>
    <xf numFmtId="41" fontId="9" fillId="0" borderId="12" xfId="0" applyNumberFormat="1" applyFont="1" applyBorder="1" applyProtection="1">
      <protection locked="0"/>
    </xf>
    <xf numFmtId="41" fontId="6" fillId="0" borderId="6" xfId="0" applyNumberFormat="1" applyFont="1" applyBorder="1" applyProtection="1">
      <protection locked="0"/>
    </xf>
    <xf numFmtId="41" fontId="6" fillId="0" borderId="0" xfId="0" applyNumberFormat="1" applyFont="1" applyBorder="1" applyProtection="1">
      <protection locked="0"/>
    </xf>
    <xf numFmtId="41" fontId="9" fillId="0" borderId="33" xfId="0" applyNumberFormat="1" applyFont="1" applyBorder="1" applyProtection="1">
      <protection locked="0"/>
    </xf>
    <xf numFmtId="41" fontId="9" fillId="0" borderId="24" xfId="0" applyNumberFormat="1" applyFont="1" applyBorder="1" applyProtection="1">
      <protection locked="0"/>
    </xf>
    <xf numFmtId="41" fontId="9" fillId="0" borderId="21" xfId="0" applyNumberFormat="1" applyFont="1" applyBorder="1" applyProtection="1">
      <protection locked="0"/>
    </xf>
    <xf numFmtId="41" fontId="9" fillId="0" borderId="37" xfId="0" applyNumberFormat="1" applyFont="1" applyBorder="1" applyProtection="1">
      <protection locked="0"/>
    </xf>
    <xf numFmtId="41" fontId="6" fillId="0" borderId="11" xfId="0" applyNumberFormat="1" applyFont="1" applyBorder="1" applyProtection="1">
      <protection locked="0"/>
    </xf>
    <xf numFmtId="41" fontId="6" fillId="0" borderId="10" xfId="0" applyNumberFormat="1" applyFont="1" applyBorder="1" applyProtection="1">
      <protection locked="0"/>
    </xf>
    <xf numFmtId="41" fontId="6" fillId="0" borderId="2" xfId="0" applyNumberFormat="1" applyFont="1" applyBorder="1" applyProtection="1">
      <protection locked="0"/>
    </xf>
    <xf numFmtId="49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11" fillId="0" borderId="2" xfId="9" applyBorder="1" applyProtection="1">
      <protection locked="0"/>
    </xf>
    <xf numFmtId="0" fontId="11" fillId="0" borderId="0" xfId="9" applyProtection="1">
      <protection locked="0"/>
    </xf>
    <xf numFmtId="1" fontId="11" fillId="0" borderId="0" xfId="9" applyNumberFormat="1" applyProtection="1">
      <protection locked="0"/>
    </xf>
    <xf numFmtId="174" fontId="11" fillId="0" borderId="0" xfId="9" applyNumberFormat="1" applyProtection="1">
      <protection locked="0"/>
    </xf>
    <xf numFmtId="0" fontId="9" fillId="0" borderId="0" xfId="9" applyFont="1" applyProtection="1">
      <protection locked="0"/>
    </xf>
    <xf numFmtId="0" fontId="8" fillId="0" borderId="0" xfId="9" applyFont="1" applyProtection="1">
      <protection locked="0"/>
    </xf>
    <xf numFmtId="1" fontId="11" fillId="0" borderId="0" xfId="9" applyNumberFormat="1" applyAlignment="1" applyProtection="1">
      <alignment horizontal="right"/>
      <protection locked="0"/>
    </xf>
    <xf numFmtId="1" fontId="11" fillId="0" borderId="0" xfId="9" applyNumberFormat="1" applyFont="1" applyProtection="1">
      <protection locked="0"/>
    </xf>
    <xf numFmtId="0" fontId="19" fillId="0" borderId="0" xfId="9" applyFont="1" applyProtection="1">
      <protection locked="0"/>
    </xf>
    <xf numFmtId="14" fontId="11" fillId="0" borderId="0" xfId="9" applyNumberFormat="1" applyFont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14" fontId="4" fillId="3" borderId="0" xfId="0" applyNumberFormat="1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71" fontId="5" fillId="3" borderId="10" xfId="0" applyNumberFormat="1" applyFont="1" applyFill="1" applyBorder="1" applyAlignment="1" applyProtection="1">
      <alignment horizontal="center" wrapText="1"/>
      <protection hidden="1"/>
    </xf>
    <xf numFmtId="0" fontId="5" fillId="3" borderId="10" xfId="0" applyFont="1" applyFill="1" applyBorder="1" applyProtection="1">
      <protection locked="0"/>
    </xf>
    <xf numFmtId="169" fontId="13" fillId="0" borderId="0" xfId="0" applyNumberFormat="1" applyFont="1" applyProtection="1">
      <protection locked="0"/>
    </xf>
    <xf numFmtId="14" fontId="13" fillId="0" borderId="0" xfId="0" applyNumberFormat="1" applyFont="1" applyAlignment="1" applyProtection="1">
      <alignment horizontal="right"/>
      <protection locked="0"/>
    </xf>
    <xf numFmtId="0" fontId="20" fillId="0" borderId="19" xfId="0" applyFont="1" applyBorder="1"/>
    <xf numFmtId="0" fontId="21" fillId="0" borderId="14" xfId="0" applyFont="1" applyBorder="1"/>
    <xf numFmtId="0" fontId="13" fillId="0" borderId="14" xfId="0" applyFont="1" applyBorder="1"/>
    <xf numFmtId="0" fontId="13" fillId="0" borderId="4" xfId="0" applyFont="1" applyBorder="1"/>
    <xf numFmtId="0" fontId="13" fillId="0" borderId="6" xfId="0" applyFont="1" applyBorder="1"/>
    <xf numFmtId="171" fontId="0" fillId="0" borderId="0" xfId="0" quotePrefix="1" applyNumberFormat="1" applyBorder="1"/>
    <xf numFmtId="14" fontId="13" fillId="0" borderId="0" xfId="0" applyNumberFormat="1" applyFont="1" applyBorder="1" applyAlignment="1">
      <alignment horizontal="left"/>
    </xf>
    <xf numFmtId="0" fontId="22" fillId="0" borderId="17" xfId="0" applyFont="1" applyBorder="1"/>
    <xf numFmtId="0" fontId="22" fillId="0" borderId="0" xfId="0" applyFont="1" applyBorder="1"/>
    <xf numFmtId="14" fontId="22" fillId="0" borderId="0" xfId="0" applyNumberFormat="1" applyFont="1" applyBorder="1"/>
    <xf numFmtId="49" fontId="5" fillId="0" borderId="2" xfId="0" applyNumberFormat="1" applyFont="1" applyFill="1" applyBorder="1" applyProtection="1">
      <protection locked="0"/>
    </xf>
    <xf numFmtId="49" fontId="8" fillId="0" borderId="23" xfId="0" applyNumberFormat="1" applyFont="1" applyFill="1" applyBorder="1" applyAlignment="1" applyProtection="1">
      <alignment horizontal="left"/>
      <protection locked="0"/>
    </xf>
    <xf numFmtId="0" fontId="5" fillId="0" borderId="35" xfId="0" applyFont="1" applyFill="1" applyBorder="1" applyProtection="1">
      <protection locked="0"/>
    </xf>
    <xf numFmtId="0" fontId="8" fillId="0" borderId="34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5" fillId="0" borderId="24" xfId="0" applyFont="1" applyFill="1" applyBorder="1" applyProtection="1">
      <protection locked="0"/>
    </xf>
    <xf numFmtId="0" fontId="16" fillId="0" borderId="13" xfId="0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0" fontId="5" fillId="0" borderId="0" xfId="0" applyFont="1" applyFill="1" applyProtection="1">
      <protection locked="0"/>
    </xf>
    <xf numFmtId="49" fontId="8" fillId="0" borderId="0" xfId="0" applyNumberFormat="1" applyFont="1" applyBorder="1" applyProtection="1">
      <protection locked="0"/>
    </xf>
    <xf numFmtId="49" fontId="5" fillId="0" borderId="21" xfId="0" applyNumberFormat="1" applyFont="1" applyBorder="1"/>
    <xf numFmtId="0" fontId="5" fillId="0" borderId="21" xfId="0" applyFont="1" applyBorder="1"/>
    <xf numFmtId="0" fontId="5" fillId="0" borderId="29" xfId="0" applyFont="1" applyBorder="1"/>
    <xf numFmtId="49" fontId="8" fillId="0" borderId="27" xfId="0" applyNumberFormat="1" applyFont="1" applyBorder="1" applyProtection="1">
      <protection locked="0"/>
    </xf>
    <xf numFmtId="49" fontId="5" fillId="0" borderId="23" xfId="0" applyNumberFormat="1" applyFont="1" applyBorder="1" applyAlignment="1">
      <alignment horizontal="left"/>
    </xf>
    <xf numFmtId="41" fontId="5" fillId="0" borderId="10" xfId="0" applyNumberFormat="1" applyFont="1" applyFill="1" applyBorder="1" applyProtection="1">
      <protection locked="0"/>
    </xf>
    <xf numFmtId="49" fontId="5" fillId="0" borderId="2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/>
    <xf numFmtId="49" fontId="8" fillId="0" borderId="1" xfId="0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Fill="1" applyBorder="1" applyProtection="1">
      <protection locked="0"/>
    </xf>
    <xf numFmtId="49" fontId="8" fillId="0" borderId="21" xfId="0" applyNumberFormat="1" applyFont="1" applyFill="1" applyBorder="1" applyAlignment="1" applyProtection="1">
      <alignment horizontal="left"/>
      <protection locked="0"/>
    </xf>
    <xf numFmtId="0" fontId="8" fillId="0" borderId="24" xfId="0" applyFont="1" applyFill="1" applyBorder="1" applyProtection="1">
      <protection locked="0"/>
    </xf>
    <xf numFmtId="0" fontId="5" fillId="0" borderId="33" xfId="0" applyFont="1" applyFill="1" applyBorder="1" applyProtection="1">
      <protection locked="0"/>
    </xf>
    <xf numFmtId="41" fontId="5" fillId="0" borderId="2" xfId="0" applyNumberFormat="1" applyFont="1" applyFill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left"/>
      <protection locked="0"/>
    </xf>
    <xf numFmtId="41" fontId="5" fillId="0" borderId="6" xfId="0" applyNumberFormat="1" applyFont="1" applyFill="1" applyBorder="1" applyProtection="1">
      <protection locked="0"/>
    </xf>
    <xf numFmtId="41" fontId="5" fillId="0" borderId="0" xfId="0" applyNumberFormat="1" applyFont="1" applyFill="1" applyBorder="1" applyProtection="1">
      <protection locked="0"/>
    </xf>
    <xf numFmtId="49" fontId="8" fillId="0" borderId="24" xfId="0" applyNumberFormat="1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49" fontId="8" fillId="0" borderId="12" xfId="0" applyNumberFormat="1" applyFont="1" applyFill="1" applyBorder="1" applyAlignment="1" applyProtection="1">
      <alignment horizontal="left"/>
      <protection locked="0"/>
    </xf>
    <xf numFmtId="49" fontId="5" fillId="0" borderId="12" xfId="0" applyNumberFormat="1" applyFont="1" applyFill="1" applyBorder="1" applyAlignment="1" applyProtection="1">
      <alignment horizontal="left"/>
      <protection locked="0"/>
    </xf>
    <xf numFmtId="49" fontId="8" fillId="0" borderId="39" xfId="0" applyNumberFormat="1" applyFont="1" applyFill="1" applyBorder="1" applyAlignment="1" applyProtection="1">
      <alignment horizontal="left" vertical="top"/>
      <protection locked="0"/>
    </xf>
    <xf numFmtId="49" fontId="5" fillId="0" borderId="39" xfId="0" applyNumberFormat="1" applyFont="1" applyFill="1" applyBorder="1" applyAlignment="1" applyProtection="1">
      <alignment horizontal="left"/>
      <protection locked="0"/>
    </xf>
    <xf numFmtId="49" fontId="8" fillId="0" borderId="39" xfId="0" applyNumberFormat="1" applyFont="1" applyFill="1" applyBorder="1" applyAlignment="1" applyProtection="1">
      <alignment horizontal="left"/>
      <protection locked="0"/>
    </xf>
    <xf numFmtId="0" fontId="5" fillId="0" borderId="40" xfId="0" applyFont="1" applyFill="1" applyBorder="1" applyProtection="1">
      <protection locked="0"/>
    </xf>
    <xf numFmtId="0" fontId="8" fillId="0" borderId="40" xfId="0" applyFont="1" applyFill="1" applyBorder="1" applyAlignment="1" applyProtection="1">
      <alignment horizontal="center" wrapText="1"/>
      <protection locked="0"/>
    </xf>
    <xf numFmtId="0" fontId="8" fillId="0" borderId="13" xfId="0" applyFont="1" applyFill="1" applyBorder="1" applyProtection="1">
      <protection locked="0"/>
    </xf>
    <xf numFmtId="49" fontId="8" fillId="0" borderId="9" xfId="0" applyNumberFormat="1" applyFont="1" applyFill="1" applyBorder="1" applyAlignment="1" applyProtection="1">
      <alignment horizontal="left"/>
      <protection locked="0"/>
    </xf>
    <xf numFmtId="49" fontId="5" fillId="0" borderId="9" xfId="0" applyNumberFormat="1" applyFont="1" applyFill="1" applyBorder="1" applyAlignment="1" applyProtection="1">
      <alignment horizontal="left"/>
      <protection locked="0"/>
    </xf>
    <xf numFmtId="0" fontId="5" fillId="0" borderId="7" xfId="0" applyFont="1" applyFill="1" applyBorder="1" applyProtection="1"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0" fontId="5" fillId="0" borderId="11" xfId="0" quotePrefix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13" xfId="0" applyFont="1" applyFill="1" applyBorder="1"/>
    <xf numFmtId="0" fontId="5" fillId="0" borderId="12" xfId="0" applyFont="1" applyFill="1" applyBorder="1"/>
    <xf numFmtId="0" fontId="5" fillId="0" borderId="46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5" fillId="0" borderId="25" xfId="0" applyFont="1" applyBorder="1" applyProtection="1">
      <protection locked="0"/>
    </xf>
    <xf numFmtId="0" fontId="5" fillId="0" borderId="29" xfId="0" applyFont="1" applyBorder="1" applyProtection="1">
      <protection locked="0"/>
    </xf>
    <xf numFmtId="167" fontId="5" fillId="0" borderId="27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167" fontId="5" fillId="0" borderId="28" xfId="0" applyNumberFormat="1" applyFont="1" applyBorder="1" applyProtection="1"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8" fillId="0" borderId="7" xfId="0" applyFont="1" applyFill="1" applyBorder="1" applyAlignment="1" applyProtection="1">
      <alignment horizontal="left"/>
      <protection locked="0"/>
    </xf>
    <xf numFmtId="0" fontId="5" fillId="0" borderId="38" xfId="0" applyFont="1" applyBorder="1" applyProtection="1">
      <protection locked="0"/>
    </xf>
    <xf numFmtId="41" fontId="9" fillId="0" borderId="28" xfId="0" applyNumberFormat="1" applyFont="1" applyBorder="1" applyProtection="1">
      <protection locked="0"/>
    </xf>
    <xf numFmtId="41" fontId="9" fillId="0" borderId="1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49" fontId="5" fillId="0" borderId="2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left"/>
    </xf>
    <xf numFmtId="0" fontId="5" fillId="0" borderId="2" xfId="0" applyFont="1" applyFill="1" applyBorder="1"/>
    <xf numFmtId="0" fontId="5" fillId="0" borderId="21" xfId="0" applyFont="1" applyFill="1" applyBorder="1"/>
    <xf numFmtId="49" fontId="8" fillId="0" borderId="18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23" xfId="0" applyFont="1" applyBorder="1"/>
    <xf numFmtId="41" fontId="5" fillId="0" borderId="35" xfId="0" applyNumberFormat="1" applyFont="1" applyBorder="1" applyProtection="1">
      <protection locked="0"/>
    </xf>
    <xf numFmtId="41" fontId="5" fillId="0" borderId="32" xfId="0" applyNumberFormat="1" applyFont="1" applyBorder="1" applyProtection="1">
      <protection locked="0"/>
    </xf>
    <xf numFmtId="41" fontId="5" fillId="0" borderId="23" xfId="0" applyNumberFormat="1" applyFont="1" applyBorder="1" applyProtection="1">
      <protection locked="0"/>
    </xf>
    <xf numFmtId="14" fontId="4" fillId="0" borderId="0" xfId="0" applyNumberFormat="1" applyFont="1" applyFill="1" applyAlignment="1" applyProtection="1">
      <alignment horizontal="right"/>
      <protection hidden="1"/>
    </xf>
    <xf numFmtId="0" fontId="5" fillId="0" borderId="0" xfId="0" applyFont="1" applyFill="1" applyProtection="1">
      <protection hidden="1"/>
    </xf>
    <xf numFmtId="14" fontId="11" fillId="0" borderId="0" xfId="9" applyNumberFormat="1" applyFont="1" applyFill="1" applyAlignment="1" applyProtection="1">
      <alignment horizontal="right"/>
      <protection locked="0"/>
    </xf>
    <xf numFmtId="49" fontId="5" fillId="0" borderId="21" xfId="0" applyNumberFormat="1" applyFont="1" applyFill="1" applyBorder="1" applyProtection="1">
      <protection locked="0"/>
    </xf>
    <xf numFmtId="0" fontId="9" fillId="0" borderId="0" xfId="0" applyFont="1" applyFill="1" applyProtection="1">
      <protection hidden="1"/>
    </xf>
    <xf numFmtId="171" fontId="0" fillId="0" borderId="0" xfId="0" applyNumberFormat="1" applyBorder="1"/>
    <xf numFmtId="0" fontId="8" fillId="0" borderId="2" xfId="0" applyFont="1" applyBorder="1"/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right"/>
      <protection hidden="1"/>
    </xf>
    <xf numFmtId="0" fontId="11" fillId="0" borderId="0" xfId="10" applyFont="1" applyAlignment="1" applyProtection="1">
      <alignment horizontal="right"/>
      <protection locked="0"/>
    </xf>
    <xf numFmtId="14" fontId="11" fillId="0" borderId="0" xfId="10" applyNumberFormat="1" applyAlignment="1" applyProtection="1">
      <alignment horizontal="right"/>
      <protection hidden="1"/>
    </xf>
    <xf numFmtId="0" fontId="8" fillId="0" borderId="0" xfId="10" applyFont="1" applyAlignment="1" applyProtection="1">
      <alignment horizontal="right"/>
      <protection hidden="1"/>
    </xf>
    <xf numFmtId="41" fontId="5" fillId="0" borderId="2" xfId="0" applyNumberFormat="1" applyFont="1" applyBorder="1"/>
    <xf numFmtId="0" fontId="5" fillId="4" borderId="5" xfId="0" applyNumberFormat="1" applyFont="1" applyFill="1" applyBorder="1" applyAlignment="1">
      <alignment horizontal="center"/>
    </xf>
    <xf numFmtId="0" fontId="8" fillId="0" borderId="21" xfId="0" applyFont="1" applyBorder="1"/>
    <xf numFmtId="0" fontId="5" fillId="0" borderId="24" xfId="0" applyFont="1" applyBorder="1"/>
    <xf numFmtId="41" fontId="5" fillId="0" borderId="4" xfId="0" applyNumberFormat="1" applyFont="1" applyBorder="1"/>
    <xf numFmtId="41" fontId="5" fillId="0" borderId="11" xfId="0" applyNumberFormat="1" applyFont="1" applyBorder="1"/>
    <xf numFmtId="41" fontId="5" fillId="0" borderId="10" xfId="0" applyNumberFormat="1" applyFont="1" applyBorder="1"/>
    <xf numFmtId="41" fontId="5" fillId="4" borderId="10" xfId="0" applyNumberFormat="1" applyFont="1" applyFill="1" applyBorder="1"/>
    <xf numFmtId="167" fontId="5" fillId="0" borderId="10" xfId="0" applyNumberFormat="1" applyFont="1" applyBorder="1"/>
    <xf numFmtId="167" fontId="5" fillId="4" borderId="11" xfId="0" applyNumberFormat="1" applyFont="1" applyFill="1" applyBorder="1"/>
    <xf numFmtId="41" fontId="9" fillId="0" borderId="10" xfId="0" applyNumberFormat="1" applyFont="1" applyFill="1" applyBorder="1"/>
    <xf numFmtId="41" fontId="5" fillId="0" borderId="10" xfId="0" applyNumberFormat="1" applyFont="1" applyFill="1" applyBorder="1"/>
    <xf numFmtId="41" fontId="5" fillId="0" borderId="33" xfId="0" applyNumberFormat="1" applyFont="1" applyFill="1" applyBorder="1"/>
    <xf numFmtId="0" fontId="5" fillId="0" borderId="24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0" xfId="0" applyFont="1" applyBorder="1" applyAlignment="1">
      <alignment horizontal="left"/>
    </xf>
    <xf numFmtId="0" fontId="8" fillId="0" borderId="7" xfId="0" applyFont="1" applyBorder="1"/>
    <xf numFmtId="41" fontId="5" fillId="0" borderId="7" xfId="0" applyNumberFormat="1" applyFont="1" applyBorder="1"/>
    <xf numFmtId="167" fontId="5" fillId="0" borderId="7" xfId="0" applyNumberFormat="1" applyFont="1" applyBorder="1"/>
    <xf numFmtId="167" fontId="5" fillId="4" borderId="15" xfId="0" applyNumberFormat="1" applyFont="1" applyFill="1" applyBorder="1"/>
    <xf numFmtId="41" fontId="5" fillId="0" borderId="9" xfId="0" applyNumberFormat="1" applyFont="1" applyBorder="1"/>
    <xf numFmtId="0" fontId="8" fillId="0" borderId="25" xfId="0" applyFont="1" applyBorder="1"/>
    <xf numFmtId="0" fontId="5" fillId="0" borderId="26" xfId="0" applyFont="1" applyBorder="1"/>
    <xf numFmtId="41" fontId="5" fillId="0" borderId="26" xfId="0" applyNumberFormat="1" applyFont="1" applyBorder="1"/>
    <xf numFmtId="167" fontId="5" fillId="0" borderId="26" xfId="0" applyNumberFormat="1" applyFont="1" applyBorder="1"/>
    <xf numFmtId="167" fontId="5" fillId="4" borderId="48" xfId="0" applyNumberFormat="1" applyFont="1" applyFill="1" applyBorder="1"/>
    <xf numFmtId="41" fontId="5" fillId="0" borderId="25" xfId="0" applyNumberFormat="1" applyFont="1" applyBorder="1"/>
    <xf numFmtId="0" fontId="5" fillId="0" borderId="9" xfId="0" applyFont="1" applyBorder="1"/>
    <xf numFmtId="41" fontId="5" fillId="0" borderId="6" xfId="0" applyNumberFormat="1" applyFont="1" applyBorder="1"/>
    <xf numFmtId="167" fontId="5" fillId="0" borderId="6" xfId="0" applyNumberFormat="1" applyFont="1" applyBorder="1"/>
    <xf numFmtId="167" fontId="5" fillId="4" borderId="5" xfId="0" applyNumberFormat="1" applyFont="1" applyFill="1" applyBorder="1"/>
    <xf numFmtId="0" fontId="8" fillId="0" borderId="10" xfId="0" applyFont="1" applyBorder="1"/>
    <xf numFmtId="0" fontId="5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41" fontId="5" fillId="0" borderId="27" xfId="0" applyNumberFormat="1" applyFont="1" applyBorder="1"/>
    <xf numFmtId="167" fontId="5" fillId="0" borderId="27" xfId="0" applyNumberFormat="1" applyFont="1" applyBorder="1"/>
    <xf numFmtId="167" fontId="5" fillId="4" borderId="46" xfId="0" applyNumberFormat="1" applyFont="1" applyFill="1" applyBorder="1"/>
    <xf numFmtId="0" fontId="8" fillId="0" borderId="1" xfId="0" applyFont="1" applyBorder="1"/>
    <xf numFmtId="0" fontId="5" fillId="0" borderId="28" xfId="0" applyFont="1" applyBorder="1"/>
    <xf numFmtId="41" fontId="5" fillId="0" borderId="28" xfId="0" applyNumberFormat="1" applyFont="1" applyBorder="1"/>
    <xf numFmtId="167" fontId="5" fillId="0" borderId="28" xfId="0" applyNumberFormat="1" applyFont="1" applyBorder="1"/>
    <xf numFmtId="167" fontId="5" fillId="4" borderId="38" xfId="0" applyNumberFormat="1" applyFont="1" applyFill="1" applyBorder="1"/>
    <xf numFmtId="37" fontId="5" fillId="4" borderId="13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5" fillId="0" borderId="27" xfId="0" applyFont="1" applyBorder="1"/>
    <xf numFmtId="41" fontId="5" fillId="4" borderId="6" xfId="0" applyNumberFormat="1" applyFont="1" applyFill="1" applyBorder="1"/>
    <xf numFmtId="0" fontId="5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41" fontId="5" fillId="4" borderId="2" xfId="0" applyNumberFormat="1" applyFont="1" applyFill="1" applyBorder="1"/>
    <xf numFmtId="0" fontId="5" fillId="4" borderId="10" xfId="0" applyFont="1" applyFill="1" applyBorder="1" applyAlignment="1">
      <alignment horizontal="left" indent="2"/>
    </xf>
    <xf numFmtId="0" fontId="5" fillId="4" borderId="21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41" fontId="5" fillId="4" borderId="24" xfId="0" applyNumberFormat="1" applyFont="1" applyFill="1" applyBorder="1"/>
    <xf numFmtId="41" fontId="5" fillId="4" borderId="21" xfId="0" applyNumberFormat="1" applyFont="1" applyFill="1" applyBorder="1"/>
    <xf numFmtId="0" fontId="5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41" fontId="5" fillId="4" borderId="7" xfId="0" applyNumberFormat="1" applyFont="1" applyFill="1" applyBorder="1"/>
    <xf numFmtId="0" fontId="8" fillId="0" borderId="25" xfId="0" applyFont="1" applyBorder="1" applyAlignment="1">
      <alignment horizontal="left"/>
    </xf>
    <xf numFmtId="41" fontId="5" fillId="4" borderId="26" xfId="0" applyNumberFormat="1" applyFont="1" applyFill="1" applyBorder="1"/>
    <xf numFmtId="0" fontId="5" fillId="0" borderId="0" xfId="0" applyFont="1" applyBorder="1" applyAlignment="1">
      <alignment horizontal="left"/>
    </xf>
    <xf numFmtId="0" fontId="10" fillId="0" borderId="6" xfId="0" applyFont="1" applyBorder="1"/>
    <xf numFmtId="0" fontId="8" fillId="0" borderId="9" xfId="0" applyFont="1" applyBorder="1" applyAlignment="1">
      <alignment horizontal="left"/>
    </xf>
    <xf numFmtId="0" fontId="5" fillId="0" borderId="7" xfId="0" applyFont="1" applyBorder="1"/>
    <xf numFmtId="0" fontId="5" fillId="0" borderId="2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5" fillId="0" borderId="31" xfId="0" applyFont="1" applyBorder="1"/>
    <xf numFmtId="41" fontId="5" fillId="0" borderId="31" xfId="0" applyNumberFormat="1" applyFont="1" applyBorder="1"/>
    <xf numFmtId="41" fontId="5" fillId="4" borderId="31" xfId="0" applyNumberFormat="1" applyFont="1" applyFill="1" applyBorder="1"/>
    <xf numFmtId="41" fontId="5" fillId="0" borderId="30" xfId="0" applyNumberFormat="1" applyFont="1" applyBorder="1"/>
    <xf numFmtId="37" fontId="5" fillId="0" borderId="0" xfId="0" applyNumberFormat="1" applyFont="1" applyBorder="1" applyProtection="1">
      <protection locked="0"/>
    </xf>
    <xf numFmtId="0" fontId="5" fillId="0" borderId="0" xfId="8" applyFont="1"/>
    <xf numFmtId="0" fontId="8" fillId="0" borderId="0" xfId="8" applyFont="1" applyAlignment="1">
      <alignment horizontal="right"/>
    </xf>
    <xf numFmtId="0" fontId="5" fillId="0" borderId="2" xfId="8" applyFont="1" applyBorder="1"/>
    <xf numFmtId="0" fontId="8" fillId="0" borderId="2" xfId="8" applyFont="1" applyBorder="1" applyAlignment="1">
      <alignment horizontal="right"/>
    </xf>
    <xf numFmtId="0" fontId="23" fillId="0" borderId="2" xfId="8" applyFont="1" applyBorder="1"/>
    <xf numFmtId="0" fontId="5" fillId="0" borderId="0" xfId="8" applyFont="1" applyBorder="1"/>
    <xf numFmtId="0" fontId="9" fillId="0" borderId="0" xfId="8"/>
    <xf numFmtId="0" fontId="5" fillId="0" borderId="21" xfId="8" applyFont="1" applyBorder="1"/>
    <xf numFmtId="0" fontId="9" fillId="0" borderId="0" xfId="8" applyFont="1"/>
    <xf numFmtId="0" fontId="8" fillId="0" borderId="0" xfId="8" applyFont="1" applyBorder="1" applyAlignment="1">
      <alignment horizontal="right"/>
    </xf>
    <xf numFmtId="0" fontId="9" fillId="0" borderId="21" xfId="8" applyFont="1" applyBorder="1"/>
    <xf numFmtId="0" fontId="6" fillId="0" borderId="21" xfId="8" applyFont="1" applyBorder="1" applyAlignment="1">
      <alignment horizontal="right"/>
    </xf>
    <xf numFmtId="0" fontId="24" fillId="0" borderId="21" xfId="8" applyFont="1" applyBorder="1"/>
    <xf numFmtId="0" fontId="24" fillId="0" borderId="0" xfId="8" applyFont="1" applyBorder="1"/>
    <xf numFmtId="0" fontId="9" fillId="0" borderId="0" xfId="8" applyFont="1" applyBorder="1"/>
    <xf numFmtId="0" fontId="9" fillId="0" borderId="21" xfId="8" applyBorder="1"/>
    <xf numFmtId="0" fontId="9" fillId="0" borderId="0" xfId="8" applyBorder="1"/>
    <xf numFmtId="0" fontId="5" fillId="0" borderId="0" xfId="8" applyFont="1" applyBorder="1" applyAlignment="1">
      <alignment horizontal="right"/>
    </xf>
    <xf numFmtId="0" fontId="9" fillId="0" borderId="2" xfId="8" applyBorder="1"/>
    <xf numFmtId="0" fontId="9" fillId="0" borderId="33" xfId="8" applyBorder="1"/>
    <xf numFmtId="0" fontId="3" fillId="0" borderId="33" xfId="8" applyFont="1" applyBorder="1" applyAlignment="1">
      <alignment horizontal="center"/>
    </xf>
    <xf numFmtId="0" fontId="3" fillId="0" borderId="3" xfId="8" applyFont="1" applyBorder="1" applyAlignment="1">
      <alignment horizontal="center" wrapText="1"/>
    </xf>
    <xf numFmtId="0" fontId="3" fillId="0" borderId="33" xfId="8" applyFont="1" applyBorder="1" applyAlignment="1">
      <alignment horizontal="center" wrapText="1"/>
    </xf>
    <xf numFmtId="0" fontId="3" fillId="0" borderId="33" xfId="8" applyFont="1" applyFill="1" applyBorder="1" applyAlignment="1">
      <alignment horizontal="center" wrapText="1"/>
    </xf>
    <xf numFmtId="0" fontId="4" fillId="0" borderId="24" xfId="8" applyFont="1" applyBorder="1"/>
    <xf numFmtId="0" fontId="4" fillId="0" borderId="33" xfId="8" applyFont="1" applyBorder="1"/>
    <xf numFmtId="0" fontId="3" fillId="0" borderId="24" xfId="8" applyFont="1" applyBorder="1" applyAlignment="1">
      <alignment horizontal="right"/>
    </xf>
    <xf numFmtId="0" fontId="9" fillId="0" borderId="49" xfId="8" applyBorder="1"/>
    <xf numFmtId="0" fontId="9" fillId="5" borderId="30" xfId="8" applyFill="1" applyBorder="1"/>
    <xf numFmtId="0" fontId="9" fillId="0" borderId="22" xfId="8" applyBorder="1"/>
    <xf numFmtId="0" fontId="9" fillId="5" borderId="49" xfId="8" applyFill="1" applyBorder="1"/>
    <xf numFmtId="0" fontId="9" fillId="5" borderId="22" xfId="8" applyFill="1" applyBorder="1"/>
    <xf numFmtId="0" fontId="9" fillId="5" borderId="50" xfId="8" applyFill="1" applyBorder="1"/>
    <xf numFmtId="0" fontId="6" fillId="0" borderId="0" xfId="8" applyFont="1" applyAlignment="1">
      <alignment horizontal="center"/>
    </xf>
    <xf numFmtId="0" fontId="6" fillId="0" borderId="0" xfId="8" applyFont="1" applyBorder="1" applyAlignment="1">
      <alignment horizontal="right"/>
    </xf>
    <xf numFmtId="175" fontId="24" fillId="0" borderId="0" xfId="4" applyNumberFormat="1" applyFont="1" applyBorder="1"/>
    <xf numFmtId="0" fontId="11" fillId="0" borderId="0" xfId="8" applyFont="1" applyAlignment="1" applyProtection="1">
      <alignment horizontal="right"/>
      <protection locked="0"/>
    </xf>
    <xf numFmtId="0" fontId="9" fillId="0" borderId="0" xfId="8" applyFont="1" applyFill="1" applyBorder="1"/>
    <xf numFmtId="0" fontId="8" fillId="0" borderId="33" xfId="8" applyFont="1" applyBorder="1" applyAlignment="1">
      <alignment horizontal="center"/>
    </xf>
    <xf numFmtId="0" fontId="6" fillId="0" borderId="3" xfId="8" applyFont="1" applyBorder="1" applyAlignment="1">
      <alignment horizontal="center" wrapText="1"/>
    </xf>
    <xf numFmtId="0" fontId="6" fillId="0" borderId="33" xfId="8" applyFont="1" applyFill="1" applyBorder="1" applyAlignment="1">
      <alignment horizontal="center" wrapText="1"/>
    </xf>
    <xf numFmtId="0" fontId="24" fillId="0" borderId="24" xfId="8" applyFont="1" applyBorder="1"/>
    <xf numFmtId="14" fontId="24" fillId="0" borderId="33" xfId="8" applyNumberFormat="1" applyFont="1" applyBorder="1"/>
    <xf numFmtId="175" fontId="24" fillId="0" borderId="33" xfId="4" applyNumberFormat="1" applyFont="1" applyBorder="1"/>
    <xf numFmtId="44" fontId="24" fillId="0" borderId="33" xfId="4" applyFont="1" applyBorder="1"/>
    <xf numFmtId="0" fontId="4" fillId="0" borderId="0" xfId="8" applyFont="1"/>
    <xf numFmtId="0" fontId="3" fillId="0" borderId="13" xfId="8" applyFont="1" applyBorder="1" applyAlignment="1">
      <alignment horizontal="right"/>
    </xf>
    <xf numFmtId="0" fontId="4" fillId="0" borderId="37" xfId="8" applyFont="1" applyBorder="1"/>
    <xf numFmtId="0" fontId="28" fillId="0" borderId="0" xfId="0" applyFont="1" applyAlignment="1"/>
    <xf numFmtId="49" fontId="5" fillId="0" borderId="24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13" fillId="0" borderId="2" xfId="0" applyFont="1" applyBorder="1" applyAlignment="1" applyProtection="1">
      <protection locked="0"/>
    </xf>
    <xf numFmtId="0" fontId="5" fillId="0" borderId="14" xfId="0" applyFont="1" applyBorder="1" applyProtection="1"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Border="1"/>
    <xf numFmtId="0" fontId="11" fillId="0" borderId="16" xfId="0" applyFont="1" applyBorder="1"/>
    <xf numFmtId="0" fontId="11" fillId="0" borderId="2" xfId="0" applyFont="1" applyBorder="1"/>
    <xf numFmtId="0" fontId="11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37" fontId="5" fillId="0" borderId="0" xfId="0" applyNumberFormat="1" applyFont="1" applyAlignment="1">
      <alignment horizontal="right"/>
    </xf>
    <xf numFmtId="41" fontId="5" fillId="6" borderId="2" xfId="0" applyNumberFormat="1" applyFont="1" applyFill="1" applyBorder="1" applyProtection="1">
      <protection locked="0"/>
    </xf>
    <xf numFmtId="41" fontId="5" fillId="6" borderId="10" xfId="0" applyNumberFormat="1" applyFont="1" applyFill="1" applyBorder="1" applyProtection="1">
      <protection locked="0"/>
    </xf>
    <xf numFmtId="1" fontId="11" fillId="6" borderId="6" xfId="1" applyNumberFormat="1" applyFont="1" applyFill="1" applyBorder="1" applyProtection="1">
      <protection locked="0"/>
    </xf>
    <xf numFmtId="174" fontId="11" fillId="6" borderId="6" xfId="9" applyNumberFormat="1" applyFill="1" applyBorder="1" applyAlignment="1" applyProtection="1">
      <alignment horizontal="center"/>
      <protection locked="0"/>
    </xf>
    <xf numFmtId="1" fontId="11" fillId="6" borderId="6" xfId="9" applyNumberFormat="1" applyFill="1" applyBorder="1" applyProtection="1">
      <protection locked="0"/>
    </xf>
    <xf numFmtId="0" fontId="6" fillId="6" borderId="0" xfId="9" applyFont="1" applyFill="1" applyProtection="1">
      <protection locked="0"/>
    </xf>
    <xf numFmtId="0" fontId="11" fillId="6" borderId="0" xfId="9" applyFill="1" applyProtection="1">
      <protection locked="0"/>
    </xf>
    <xf numFmtId="1" fontId="11" fillId="6" borderId="0" xfId="9" applyNumberFormat="1" applyFill="1" applyProtection="1">
      <protection locked="0"/>
    </xf>
    <xf numFmtId="174" fontId="11" fillId="6" borderId="0" xfId="9" applyNumberFormat="1" applyFill="1" applyProtection="1">
      <protection locked="0"/>
    </xf>
    <xf numFmtId="0" fontId="18" fillId="6" borderId="0" xfId="9" applyFont="1" applyFill="1" applyProtection="1">
      <protection locked="0"/>
    </xf>
    <xf numFmtId="1" fontId="11" fillId="6" borderId="0" xfId="9" applyNumberFormat="1" applyFont="1" applyFill="1" applyProtection="1">
      <protection locked="0"/>
    </xf>
    <xf numFmtId="174" fontId="11" fillId="6" borderId="0" xfId="9" applyNumberFormat="1" applyFill="1" applyAlignment="1" applyProtection="1">
      <alignment horizontal="right"/>
      <protection locked="0"/>
    </xf>
    <xf numFmtId="1" fontId="11" fillId="6" borderId="0" xfId="9" applyNumberFormat="1" applyFill="1" applyAlignment="1" applyProtection="1">
      <alignment horizontal="right"/>
      <protection locked="0"/>
    </xf>
    <xf numFmtId="1" fontId="11" fillId="6" borderId="0" xfId="9" quotePrefix="1" applyNumberFormat="1" applyFont="1" applyFill="1" applyAlignment="1" applyProtection="1">
      <alignment horizontal="right"/>
      <protection hidden="1"/>
    </xf>
    <xf numFmtId="0" fontId="11" fillId="6" borderId="19" xfId="9" applyFill="1" applyBorder="1" applyProtection="1">
      <protection locked="0"/>
    </xf>
    <xf numFmtId="0" fontId="11" fillId="6" borderId="14" xfId="9" applyFill="1" applyBorder="1" applyProtection="1">
      <protection locked="0"/>
    </xf>
    <xf numFmtId="1" fontId="11" fillId="6" borderId="19" xfId="9" quotePrefix="1" applyNumberFormat="1" applyFont="1" applyFill="1" applyBorder="1" applyAlignment="1" applyProtection="1">
      <alignment horizontal="center"/>
      <protection locked="0"/>
    </xf>
    <xf numFmtId="174" fontId="11" fillId="6" borderId="19" xfId="9" quotePrefix="1" applyNumberFormat="1" applyFont="1" applyFill="1" applyBorder="1" applyAlignment="1" applyProtection="1">
      <alignment horizontal="center"/>
      <protection locked="0"/>
    </xf>
    <xf numFmtId="1" fontId="11" fillId="6" borderId="3" xfId="9" quotePrefix="1" applyNumberFormat="1" applyFont="1" applyFill="1" applyBorder="1" applyAlignment="1" applyProtection="1">
      <alignment horizontal="center"/>
      <protection locked="0"/>
    </xf>
    <xf numFmtId="0" fontId="11" fillId="6" borderId="17" xfId="9" applyFill="1" applyBorder="1" applyProtection="1">
      <protection locked="0"/>
    </xf>
    <xf numFmtId="0" fontId="11" fillId="6" borderId="0" xfId="9" applyFill="1" applyBorder="1" applyProtection="1">
      <protection locked="0"/>
    </xf>
    <xf numFmtId="1" fontId="11" fillId="6" borderId="17" xfId="9" applyNumberFormat="1" applyFont="1" applyFill="1" applyBorder="1" applyAlignment="1" applyProtection="1">
      <alignment horizontal="center"/>
      <protection locked="0"/>
    </xf>
    <xf numFmtId="174" fontId="11" fillId="6" borderId="17" xfId="9" quotePrefix="1" applyNumberFormat="1" applyFill="1" applyBorder="1" applyAlignment="1" applyProtection="1">
      <alignment horizontal="center"/>
      <protection locked="0"/>
    </xf>
    <xf numFmtId="1" fontId="11" fillId="6" borderId="5" xfId="9" applyNumberFormat="1" applyFont="1" applyFill="1" applyBorder="1" applyAlignment="1" applyProtection="1">
      <alignment horizontal="center"/>
      <protection locked="0"/>
    </xf>
    <xf numFmtId="174" fontId="11" fillId="6" borderId="5" xfId="9" applyNumberFormat="1" applyFill="1" applyBorder="1" applyAlignment="1" applyProtection="1">
      <alignment horizontal="center"/>
      <protection locked="0"/>
    </xf>
    <xf numFmtId="1" fontId="11" fillId="6" borderId="0" xfId="9" applyNumberFormat="1" applyFont="1" applyFill="1" applyAlignment="1" applyProtection="1">
      <alignment horizontal="center"/>
      <protection locked="0"/>
    </xf>
    <xf numFmtId="0" fontId="11" fillId="6" borderId="16" xfId="9" applyFill="1" applyBorder="1" applyProtection="1">
      <protection locked="0"/>
    </xf>
    <xf numFmtId="0" fontId="11" fillId="6" borderId="2" xfId="9" applyFill="1" applyBorder="1" applyProtection="1">
      <protection locked="0"/>
    </xf>
    <xf numFmtId="1" fontId="11" fillId="6" borderId="16" xfId="9" applyNumberFormat="1" applyFont="1" applyFill="1" applyBorder="1" applyAlignment="1" applyProtection="1">
      <alignment horizontal="center"/>
      <protection locked="0"/>
    </xf>
    <xf numFmtId="174" fontId="11" fillId="6" borderId="16" xfId="9" applyNumberFormat="1" applyFill="1" applyBorder="1" applyAlignment="1" applyProtection="1">
      <alignment horizontal="center"/>
      <protection locked="0"/>
    </xf>
    <xf numFmtId="1" fontId="11" fillId="6" borderId="11" xfId="9" applyNumberFormat="1" applyFont="1" applyFill="1" applyBorder="1" applyAlignment="1" applyProtection="1">
      <alignment horizontal="center"/>
      <protection locked="0"/>
    </xf>
    <xf numFmtId="0" fontId="18" fillId="6" borderId="19" xfId="9" applyFont="1" applyFill="1" applyBorder="1" applyProtection="1">
      <protection locked="0"/>
    </xf>
    <xf numFmtId="1" fontId="11" fillId="6" borderId="19" xfId="9" applyNumberFormat="1" applyFill="1" applyBorder="1" applyProtection="1">
      <protection locked="0"/>
    </xf>
    <xf numFmtId="174" fontId="11" fillId="6" borderId="19" xfId="9" applyNumberFormat="1" applyFill="1" applyBorder="1" applyProtection="1">
      <protection locked="0"/>
    </xf>
    <xf numFmtId="1" fontId="11" fillId="6" borderId="3" xfId="9" applyNumberFormat="1" applyFill="1" applyBorder="1" applyProtection="1">
      <protection locked="0"/>
    </xf>
    <xf numFmtId="0" fontId="11" fillId="6" borderId="17" xfId="9" applyFont="1" applyFill="1" applyBorder="1" applyAlignment="1" applyProtection="1">
      <alignment horizontal="left" indent="1"/>
      <protection locked="0"/>
    </xf>
    <xf numFmtId="1" fontId="11" fillId="6" borderId="17" xfId="1" applyNumberFormat="1" applyFont="1" applyFill="1" applyBorder="1" applyProtection="1">
      <protection locked="0"/>
    </xf>
    <xf numFmtId="174" fontId="11" fillId="6" borderId="17" xfId="9" applyNumberFormat="1" applyFill="1" applyBorder="1" applyAlignment="1" applyProtection="1">
      <alignment horizontal="center"/>
      <protection locked="0"/>
    </xf>
    <xf numFmtId="1" fontId="11" fillId="6" borderId="17" xfId="9" applyNumberFormat="1" applyFill="1" applyBorder="1" applyProtection="1">
      <protection locked="0"/>
    </xf>
    <xf numFmtId="1" fontId="11" fillId="6" borderId="5" xfId="1" applyNumberFormat="1" applyFont="1" applyFill="1" applyBorder="1" applyProtection="1">
      <protection locked="0"/>
    </xf>
    <xf numFmtId="0" fontId="11" fillId="6" borderId="17" xfId="9" applyFont="1" applyFill="1" applyBorder="1" applyProtection="1">
      <protection locked="0"/>
    </xf>
    <xf numFmtId="0" fontId="11" fillId="6" borderId="6" xfId="9" applyFill="1" applyBorder="1" applyProtection="1">
      <protection locked="0"/>
    </xf>
    <xf numFmtId="0" fontId="11" fillId="6" borderId="17" xfId="9" applyFont="1" applyFill="1" applyBorder="1" applyAlignment="1" applyProtection="1">
      <alignment horizontal="left" indent="2"/>
      <protection locked="0"/>
    </xf>
    <xf numFmtId="174" fontId="11" fillId="6" borderId="17" xfId="9" applyNumberFormat="1" applyFill="1" applyBorder="1" applyProtection="1">
      <protection locked="0"/>
    </xf>
    <xf numFmtId="1" fontId="11" fillId="6" borderId="16" xfId="1" applyNumberFormat="1" applyFont="1" applyFill="1" applyBorder="1" applyProtection="1">
      <protection locked="0"/>
    </xf>
    <xf numFmtId="174" fontId="11" fillId="6" borderId="16" xfId="9" applyNumberFormat="1" applyFont="1" applyFill="1" applyBorder="1" applyProtection="1">
      <protection locked="0"/>
    </xf>
    <xf numFmtId="1" fontId="11" fillId="6" borderId="16" xfId="9" applyNumberFormat="1" applyFont="1" applyFill="1" applyBorder="1" applyProtection="1">
      <protection locked="0"/>
    </xf>
    <xf numFmtId="1" fontId="11" fillId="6" borderId="11" xfId="1" applyNumberFormat="1" applyFont="1" applyFill="1" applyBorder="1" applyProtection="1">
      <protection locked="0"/>
    </xf>
    <xf numFmtId="0" fontId="18" fillId="6" borderId="17" xfId="9" applyFont="1" applyFill="1" applyBorder="1" applyAlignment="1" applyProtection="1">
      <alignment horizontal="left" indent="2"/>
      <protection locked="0"/>
    </xf>
    <xf numFmtId="1" fontId="11" fillId="6" borderId="3" xfId="1" applyNumberFormat="1" applyFont="1" applyFill="1" applyBorder="1" applyProtection="1">
      <protection locked="0"/>
    </xf>
    <xf numFmtId="174" fontId="11" fillId="6" borderId="10" xfId="9" applyNumberFormat="1" applyFill="1" applyBorder="1" applyAlignment="1" applyProtection="1">
      <alignment horizontal="center"/>
      <protection locked="0"/>
    </xf>
    <xf numFmtId="1" fontId="11" fillId="6" borderId="16" xfId="9" applyNumberFormat="1" applyFill="1" applyBorder="1" applyProtection="1">
      <protection locked="0"/>
    </xf>
    <xf numFmtId="174" fontId="11" fillId="6" borderId="16" xfId="9" applyNumberFormat="1" applyFill="1" applyBorder="1" applyProtection="1">
      <protection locked="0"/>
    </xf>
    <xf numFmtId="0" fontId="11" fillId="6" borderId="19" xfId="9" applyFont="1" applyFill="1" applyBorder="1" applyProtection="1">
      <protection locked="0"/>
    </xf>
    <xf numFmtId="1" fontId="18" fillId="6" borderId="3" xfId="1" applyNumberFormat="1" applyFont="1" applyFill="1" applyBorder="1" applyProtection="1">
      <protection locked="0"/>
    </xf>
    <xf numFmtId="1" fontId="18" fillId="6" borderId="19" xfId="9" applyNumberFormat="1" applyFont="1" applyFill="1" applyBorder="1" applyProtection="1">
      <protection locked="0"/>
    </xf>
    <xf numFmtId="1" fontId="18" fillId="6" borderId="11" xfId="1" applyNumberFormat="1" applyFont="1" applyFill="1" applyBorder="1" applyProtection="1">
      <protection locked="0"/>
    </xf>
    <xf numFmtId="174" fontId="18" fillId="6" borderId="16" xfId="9" applyNumberFormat="1" applyFont="1" applyFill="1" applyBorder="1" applyProtection="1">
      <protection locked="0"/>
    </xf>
    <xf numFmtId="1" fontId="18" fillId="6" borderId="16" xfId="9" applyNumberFormat="1" applyFont="1" applyFill="1" applyBorder="1" applyProtection="1">
      <protection locked="0"/>
    </xf>
    <xf numFmtId="1" fontId="18" fillId="6" borderId="0" xfId="1" applyNumberFormat="1" applyFont="1" applyFill="1" applyBorder="1" applyProtection="1">
      <protection locked="0"/>
    </xf>
    <xf numFmtId="174" fontId="18" fillId="6" borderId="0" xfId="9" applyNumberFormat="1" applyFont="1" applyFill="1" applyBorder="1" applyProtection="1">
      <protection locked="0"/>
    </xf>
    <xf numFmtId="1" fontId="18" fillId="6" borderId="0" xfId="9" applyNumberFormat="1" applyFont="1" applyFill="1" applyBorder="1" applyProtection="1">
      <protection locked="0"/>
    </xf>
    <xf numFmtId="0" fontId="9" fillId="6" borderId="0" xfId="9" applyFont="1" applyFill="1" applyAlignment="1" applyProtection="1">
      <alignment horizontal="right"/>
      <protection locked="0"/>
    </xf>
    <xf numFmtId="0" fontId="9" fillId="6" borderId="0" xfId="9" applyFont="1" applyFill="1" applyProtection="1">
      <protection locked="0"/>
    </xf>
    <xf numFmtId="1" fontId="9" fillId="6" borderId="0" xfId="9" applyNumberFormat="1" applyFont="1" applyFill="1" applyProtection="1">
      <protection locked="0"/>
    </xf>
    <xf numFmtId="174" fontId="9" fillId="6" borderId="0" xfId="9" applyNumberFormat="1" applyFont="1" applyFill="1" applyProtection="1">
      <protection locked="0"/>
    </xf>
    <xf numFmtId="0" fontId="9" fillId="6" borderId="0" xfId="9" quotePrefix="1" applyFont="1" applyFill="1" applyAlignment="1" applyProtection="1">
      <alignment horizontal="right"/>
      <protection locked="0"/>
    </xf>
    <xf numFmtId="0" fontId="8" fillId="6" borderId="0" xfId="9" applyFont="1" applyFill="1" applyProtection="1">
      <protection locked="0"/>
    </xf>
    <xf numFmtId="41" fontId="5" fillId="6" borderId="4" xfId="0" applyNumberFormat="1" applyFont="1" applyFill="1" applyBorder="1" applyAlignment="1">
      <alignment horizontal="left" wrapText="1"/>
    </xf>
    <xf numFmtId="167" fontId="5" fillId="6" borderId="4" xfId="0" applyNumberFormat="1" applyFont="1" applyFill="1" applyBorder="1"/>
    <xf numFmtId="41" fontId="9" fillId="6" borderId="10" xfId="0" applyNumberFormat="1" applyFont="1" applyFill="1" applyBorder="1"/>
    <xf numFmtId="41" fontId="5" fillId="6" borderId="10" xfId="0" applyNumberFormat="1" applyFont="1" applyFill="1" applyBorder="1"/>
    <xf numFmtId="167" fontId="5" fillId="6" borderId="10" xfId="0" applyNumberFormat="1" applyFont="1" applyFill="1" applyBorder="1"/>
    <xf numFmtId="41" fontId="5" fillId="6" borderId="33" xfId="0" applyNumberFormat="1" applyFont="1" applyFill="1" applyBorder="1"/>
    <xf numFmtId="167" fontId="5" fillId="6" borderId="11" xfId="0" applyNumberFormat="1" applyFont="1" applyFill="1" applyBorder="1"/>
    <xf numFmtId="0" fontId="5" fillId="8" borderId="10" xfId="0" applyFont="1" applyFill="1" applyBorder="1"/>
    <xf numFmtId="41" fontId="5" fillId="8" borderId="10" xfId="0" applyNumberFormat="1" applyFont="1" applyFill="1" applyBorder="1"/>
    <xf numFmtId="41" fontId="9" fillId="8" borderId="10" xfId="0" applyNumberFormat="1" applyFont="1" applyFill="1" applyBorder="1"/>
    <xf numFmtId="167" fontId="5" fillId="8" borderId="10" xfId="0" applyNumberFormat="1" applyFont="1" applyFill="1" applyBorder="1"/>
    <xf numFmtId="167" fontId="5" fillId="8" borderId="11" xfId="0" applyNumberFormat="1" applyFont="1" applyFill="1" applyBorder="1"/>
    <xf numFmtId="49" fontId="5" fillId="0" borderId="45" xfId="0" applyNumberFormat="1" applyFont="1" applyFill="1" applyBorder="1" applyAlignment="1" applyProtection="1">
      <alignment horizontal="left"/>
      <protection locked="0"/>
    </xf>
    <xf numFmtId="49" fontId="5" fillId="0" borderId="33" xfId="0" applyNumberFormat="1" applyFont="1" applyFill="1" applyBorder="1" applyAlignment="1" applyProtection="1">
      <alignment horizontal="left"/>
      <protection locked="0"/>
    </xf>
    <xf numFmtId="41" fontId="5" fillId="9" borderId="10" xfId="0" applyNumberFormat="1" applyFont="1" applyFill="1" applyBorder="1" applyProtection="1">
      <protection locked="0"/>
    </xf>
    <xf numFmtId="41" fontId="5" fillId="9" borderId="2" xfId="0" applyNumberFormat="1" applyFont="1" applyFill="1" applyBorder="1" applyProtection="1">
      <protection locked="0"/>
    </xf>
    <xf numFmtId="49" fontId="5" fillId="6" borderId="2" xfId="0" applyNumberFormat="1" applyFont="1" applyFill="1" applyBorder="1" applyAlignment="1" applyProtection="1">
      <alignment horizontal="left"/>
      <protection locked="0"/>
    </xf>
    <xf numFmtId="0" fontId="5" fillId="6" borderId="10" xfId="0" applyFont="1" applyFill="1" applyBorder="1" applyProtection="1">
      <protection locked="0"/>
    </xf>
    <xf numFmtId="41" fontId="5" fillId="10" borderId="33" xfId="0" applyNumberFormat="1" applyFont="1" applyFill="1" applyBorder="1" applyProtection="1">
      <protection locked="0"/>
    </xf>
    <xf numFmtId="38" fontId="13" fillId="0" borderId="2" xfId="0" applyNumberFormat="1" applyFont="1" applyBorder="1" applyProtection="1">
      <protection locked="0"/>
    </xf>
    <xf numFmtId="38" fontId="13" fillId="0" borderId="0" xfId="0" applyNumberFormat="1" applyFont="1" applyBorder="1" applyProtection="1">
      <protection locked="0"/>
    </xf>
    <xf numFmtId="41" fontId="5" fillId="11" borderId="33" xfId="0" applyNumberFormat="1" applyFont="1" applyFill="1" applyBorder="1" applyProtection="1">
      <protection locked="0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38" fontId="13" fillId="0" borderId="2" xfId="0" applyNumberFormat="1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170" fontId="13" fillId="0" borderId="2" xfId="0" applyNumberFormat="1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170" fontId="13" fillId="0" borderId="2" xfId="0" applyNumberFormat="1" applyFont="1" applyBorder="1" applyAlignment="1" applyProtection="1">
      <alignment horizontal="center"/>
      <protection locked="0"/>
    </xf>
    <xf numFmtId="0" fontId="5" fillId="0" borderId="12" xfId="0" quotePrefix="1" applyFont="1" applyBorder="1" applyAlignment="1">
      <alignment horizontal="center" wrapText="1"/>
    </xf>
    <xf numFmtId="0" fontId="5" fillId="0" borderId="13" xfId="0" quotePrefix="1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49" fontId="8" fillId="0" borderId="39" xfId="0" applyNumberFormat="1" applyFont="1" applyFill="1" applyBorder="1" applyAlignment="1" applyProtection="1">
      <alignment horizontal="left" wrapText="1"/>
      <protection locked="0"/>
    </xf>
    <xf numFmtId="0" fontId="8" fillId="0" borderId="40" xfId="0" applyFont="1" applyFill="1" applyBorder="1" applyAlignment="1" applyProtection="1">
      <alignment wrapText="1"/>
      <protection locked="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6" fillId="0" borderId="18" xfId="0" applyNumberFormat="1" applyFont="1" applyFill="1" applyBorder="1" applyAlignment="1" applyProtection="1">
      <alignment horizontal="left" wrapText="1"/>
      <protection locked="0"/>
    </xf>
    <xf numFmtId="49" fontId="6" fillId="0" borderId="29" xfId="0" applyNumberFormat="1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49" fontId="6" fillId="0" borderId="12" xfId="0" applyNumberFormat="1" applyFont="1" applyBorder="1" applyAlignment="1" applyProtection="1">
      <alignment wrapText="1"/>
      <protection locked="0"/>
    </xf>
    <xf numFmtId="49" fontId="6" fillId="0" borderId="13" xfId="0" applyNumberFormat="1" applyFont="1" applyBorder="1" applyAlignment="1" applyProtection="1">
      <alignment wrapText="1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locked="0"/>
    </xf>
    <xf numFmtId="49" fontId="6" fillId="0" borderId="21" xfId="0" applyNumberFormat="1" applyFont="1" applyFill="1" applyBorder="1" applyAlignment="1" applyProtection="1">
      <alignment horizontal="left" wrapText="1"/>
      <protection locked="0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19" xfId="0" applyFont="1" applyBorder="1" applyAlignment="1" applyProtection="1">
      <alignment vertical="top" wrapText="1"/>
      <protection locked="0"/>
    </xf>
    <xf numFmtId="0" fontId="27" fillId="0" borderId="14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17" xfId="0" applyFont="1" applyBorder="1" applyAlignment="1" applyProtection="1">
      <alignment vertical="top" wrapText="1"/>
      <protection locked="0"/>
    </xf>
    <xf numFmtId="0" fontId="27" fillId="0" borderId="0" xfId="0" applyFont="1" applyBorder="1" applyAlignment="1" applyProtection="1">
      <alignment vertical="top" wrapText="1"/>
      <protection locked="0"/>
    </xf>
    <xf numFmtId="0" fontId="27" fillId="0" borderId="6" xfId="0" applyFont="1" applyBorder="1" applyAlignment="1" applyProtection="1">
      <alignment vertical="top" wrapText="1"/>
      <protection locked="0"/>
    </xf>
    <xf numFmtId="0" fontId="27" fillId="0" borderId="16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27" fillId="0" borderId="10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8" fontId="4" fillId="0" borderId="21" xfId="0" applyNumberFormat="1" applyFont="1" applyBorder="1" applyAlignment="1" applyProtection="1">
      <alignment horizontal="right"/>
      <protection locked="0"/>
    </xf>
    <xf numFmtId="168" fontId="4" fillId="0" borderId="24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8" fontId="11" fillId="0" borderId="21" xfId="0" applyNumberFormat="1" applyFont="1" applyBorder="1" applyAlignment="1" applyProtection="1">
      <alignment horizontal="right"/>
      <protection locked="0"/>
    </xf>
    <xf numFmtId="168" fontId="11" fillId="0" borderId="24" xfId="0" applyNumberFormat="1" applyFont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3" fillId="0" borderId="2" xfId="0" applyNumberFormat="1" applyFont="1" applyBorder="1" applyAlignment="1">
      <alignment horizontal="right"/>
    </xf>
    <xf numFmtId="168" fontId="3" fillId="0" borderId="10" xfId="0" applyNumberFormat="1" applyFont="1" applyBorder="1" applyAlignment="1">
      <alignment horizontal="right"/>
    </xf>
    <xf numFmtId="165" fontId="26" fillId="0" borderId="2" xfId="0" applyNumberFormat="1" applyFont="1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8" fontId="4" fillId="0" borderId="2" xfId="0" applyNumberFormat="1" applyFont="1" applyBorder="1" applyAlignment="1" applyProtection="1">
      <alignment horizontal="right"/>
      <protection locked="0"/>
    </xf>
    <xf numFmtId="168" fontId="4" fillId="0" borderId="10" xfId="0" applyNumberFormat="1" applyFont="1" applyBorder="1" applyAlignment="1" applyProtection="1">
      <alignment horizontal="right"/>
      <protection locked="0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169" fontId="3" fillId="0" borderId="14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171" fontId="0" fillId="0" borderId="0" xfId="0" quotePrefix="1" applyNumberForma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7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6" fillId="2" borderId="0" xfId="0" applyFont="1" applyFill="1" applyAlignment="1">
      <alignment horizontal="center"/>
    </xf>
    <xf numFmtId="171" fontId="8" fillId="0" borderId="10" xfId="0" applyNumberFormat="1" applyFont="1" applyFill="1" applyBorder="1" applyAlignment="1" applyProtection="1">
      <alignment horizontal="center" wrapText="1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8" fillId="0" borderId="2" xfId="0" applyFont="1" applyFill="1" applyBorder="1" applyAlignment="1" applyProtection="1">
      <alignment horizontal="center"/>
      <protection hidden="1"/>
    </xf>
    <xf numFmtId="0" fontId="2" fillId="0" borderId="21" xfId="0" applyFont="1" applyFill="1" applyBorder="1" applyAlignment="1" applyProtection="1">
      <alignment wrapText="1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34" xfId="0" applyFont="1" applyFill="1" applyBorder="1" applyAlignment="1" applyProtection="1">
      <alignment wrapText="1"/>
      <protection locked="0"/>
    </xf>
    <xf numFmtId="0" fontId="8" fillId="0" borderId="10" xfId="0" applyFont="1" applyFill="1" applyBorder="1" applyAlignment="1" applyProtection="1">
      <alignment horizontal="center"/>
      <protection hidden="1"/>
    </xf>
    <xf numFmtId="14" fontId="8" fillId="0" borderId="8" xfId="0" applyNumberFormat="1" applyFont="1" applyFill="1" applyBorder="1" applyAlignment="1" applyProtection="1">
      <alignment horizontal="center"/>
      <protection hidden="1"/>
    </xf>
    <xf numFmtId="14" fontId="8" fillId="0" borderId="7" xfId="0" applyNumberFormat="1" applyFont="1" applyFill="1" applyBorder="1" applyAlignment="1" applyProtection="1">
      <alignment horizontal="center"/>
      <protection hidden="1"/>
    </xf>
    <xf numFmtId="171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33" xfId="0" applyFont="1" applyFill="1" applyBorder="1" applyProtection="1">
      <protection locked="0"/>
    </xf>
    <xf numFmtId="37" fontId="5" fillId="0" borderId="37" xfId="0" applyNumberFormat="1" applyFont="1" applyBorder="1" applyAlignment="1">
      <alignment horizontal="center" wrapText="1"/>
    </xf>
    <xf numFmtId="41" fontId="5" fillId="0" borderId="15" xfId="0" applyNumberFormat="1" applyFont="1" applyBorder="1" applyProtection="1">
      <protection locked="0"/>
    </xf>
    <xf numFmtId="41" fontId="5" fillId="0" borderId="48" xfId="0" applyNumberFormat="1" applyFont="1" applyBorder="1" applyProtection="1">
      <protection locked="0"/>
    </xf>
    <xf numFmtId="41" fontId="5" fillId="0" borderId="47" xfId="0" applyNumberFormat="1" applyFont="1" applyBorder="1" applyProtection="1">
      <protection locked="0"/>
    </xf>
    <xf numFmtId="0" fontId="5" fillId="0" borderId="0" xfId="0" applyNumberFormat="1" applyFont="1" applyAlignment="1">
      <alignment horizontal="center"/>
    </xf>
    <xf numFmtId="41" fontId="5" fillId="6" borderId="6" xfId="0" applyNumberFormat="1" applyFont="1" applyFill="1" applyBorder="1"/>
    <xf numFmtId="49" fontId="5" fillId="0" borderId="3" xfId="0" quotePrefix="1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5" fillId="0" borderId="0" xfId="0" applyNumberFormat="1" applyFont="1" applyBorder="1"/>
    <xf numFmtId="0" fontId="5" fillId="0" borderId="0" xfId="0" quotePrefix="1" applyNumberFormat="1" applyFont="1" applyBorder="1" applyAlignment="1">
      <alignment horizontal="center"/>
    </xf>
    <xf numFmtId="0" fontId="5" fillId="4" borderId="5" xfId="0" applyNumberFormat="1" applyFont="1" applyFill="1" applyBorder="1"/>
    <xf numFmtId="167" fontId="5" fillId="6" borderId="5" xfId="0" applyNumberFormat="1" applyFont="1" applyFill="1" applyBorder="1"/>
    <xf numFmtId="0" fontId="5" fillId="4" borderId="3" xfId="0" quotePrefix="1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3" xfId="0" quotePrefix="1" applyNumberFormat="1" applyFont="1" applyBorder="1" applyAlignment="1">
      <alignment horizontal="center"/>
    </xf>
    <xf numFmtId="41" fontId="5" fillId="6" borderId="3" xfId="0" applyNumberFormat="1" applyFont="1" applyFill="1" applyBorder="1"/>
    <xf numFmtId="41" fontId="5" fillId="6" borderId="11" xfId="0" applyNumberFormat="1" applyFont="1" applyFill="1" applyBorder="1"/>
    <xf numFmtId="41" fontId="5" fillId="8" borderId="11" xfId="0" applyNumberFormat="1" applyFont="1" applyFill="1" applyBorder="1"/>
    <xf numFmtId="41" fontId="5" fillId="0" borderId="15" xfId="0" applyNumberFormat="1" applyFont="1" applyBorder="1"/>
    <xf numFmtId="41" fontId="5" fillId="0" borderId="48" xfId="0" applyNumberFormat="1" applyFont="1" applyBorder="1"/>
    <xf numFmtId="41" fontId="5" fillId="0" borderId="5" xfId="0" applyNumberFormat="1" applyFont="1" applyBorder="1"/>
    <xf numFmtId="41" fontId="5" fillId="0" borderId="46" xfId="0" applyNumberFormat="1" applyFont="1" applyBorder="1"/>
    <xf numFmtId="41" fontId="5" fillId="0" borderId="38" xfId="0" applyNumberFormat="1" applyFont="1" applyBorder="1"/>
    <xf numFmtId="0" fontId="8" fillId="7" borderId="10" xfId="0" applyFont="1" applyFill="1" applyBorder="1" applyProtection="1">
      <protection locked="0"/>
    </xf>
    <xf numFmtId="0" fontId="8" fillId="0" borderId="6" xfId="0" applyFont="1" applyBorder="1" applyAlignment="1">
      <alignment horizontal="center"/>
    </xf>
    <xf numFmtId="41" fontId="5" fillId="0" borderId="33" xfId="0" applyNumberFormat="1" applyFont="1" applyFill="1" applyBorder="1" applyProtection="1">
      <protection locked="0"/>
    </xf>
    <xf numFmtId="167" fontId="5" fillId="0" borderId="33" xfId="0" applyNumberFormat="1" applyFont="1" applyFill="1" applyBorder="1" applyProtection="1">
      <protection locked="0"/>
    </xf>
    <xf numFmtId="41" fontId="5" fillId="0" borderId="46" xfId="0" applyNumberFormat="1" applyFont="1" applyBorder="1" applyProtection="1">
      <protection locked="0"/>
    </xf>
    <xf numFmtId="0" fontId="1" fillId="0" borderId="0" xfId="11"/>
    <xf numFmtId="0" fontId="33" fillId="0" borderId="0" xfId="11" applyFont="1"/>
    <xf numFmtId="0" fontId="1" fillId="0" borderId="1" xfId="11" applyBorder="1"/>
    <xf numFmtId="0" fontId="32" fillId="0" borderId="0" xfId="11" applyFont="1"/>
    <xf numFmtId="0" fontId="32" fillId="0" borderId="0" xfId="11" applyFont="1" applyAlignment="1">
      <alignment horizontal="left"/>
    </xf>
    <xf numFmtId="0" fontId="32" fillId="0" borderId="0" xfId="11" applyFont="1" applyAlignment="1">
      <alignment horizontal="left"/>
    </xf>
    <xf numFmtId="0" fontId="34" fillId="0" borderId="0" xfId="11" applyFont="1" applyAlignment="1">
      <alignment horizontal="left"/>
    </xf>
    <xf numFmtId="0" fontId="32" fillId="0" borderId="0" xfId="11" applyFont="1" applyAlignment="1">
      <alignment horizontal="left" vertical="center" wrapText="1"/>
    </xf>
    <xf numFmtId="0" fontId="32" fillId="0" borderId="0" xfId="11" applyFont="1" applyAlignment="1">
      <alignment vertical="center"/>
    </xf>
    <xf numFmtId="0" fontId="32" fillId="0" borderId="0" xfId="11" applyFont="1" applyAlignment="1">
      <alignment vertical="center" wrapText="1"/>
    </xf>
    <xf numFmtId="0" fontId="34" fillId="0" borderId="0" xfId="11" applyFont="1"/>
    <xf numFmtId="0" fontId="32" fillId="0" borderId="0" xfId="11" applyFont="1" applyAlignment="1">
      <alignment horizontal="right"/>
    </xf>
    <xf numFmtId="0" fontId="6" fillId="0" borderId="0" xfId="11" applyFont="1" applyAlignment="1" applyProtection="1">
      <alignment horizontal="center"/>
      <protection locked="0"/>
    </xf>
    <xf numFmtId="0" fontId="2" fillId="0" borderId="0" xfId="11" applyFont="1" applyAlignment="1" applyProtection="1">
      <alignment horizontal="right"/>
      <protection locked="0"/>
    </xf>
    <xf numFmtId="0" fontId="32" fillId="0" borderId="2" xfId="11" applyFont="1" applyBorder="1"/>
    <xf numFmtId="0" fontId="34" fillId="0" borderId="0" xfId="11" applyFont="1" applyAlignment="1">
      <alignment horizontal="center"/>
    </xf>
    <xf numFmtId="0" fontId="32" fillId="0" borderId="0" xfId="11" applyFont="1" applyAlignment="1">
      <alignment horizontal="center"/>
    </xf>
    <xf numFmtId="0" fontId="32" fillId="0" borderId="1" xfId="11" applyFont="1" applyBorder="1"/>
    <xf numFmtId="0" fontId="1" fillId="0" borderId="0" xfId="11" applyAlignment="1">
      <alignment horizontal="left"/>
    </xf>
    <xf numFmtId="0" fontId="32" fillId="0" borderId="2" xfId="11" applyFont="1" applyBorder="1" applyAlignment="1">
      <alignment horizontal="center"/>
    </xf>
    <xf numFmtId="0" fontId="32" fillId="0" borderId="2" xfId="11" applyFont="1" applyBorder="1" applyAlignment="1">
      <alignment horizontal="center"/>
    </xf>
    <xf numFmtId="0" fontId="32" fillId="0" borderId="21" xfId="11" applyFont="1" applyBorder="1" applyAlignment="1">
      <alignment horizontal="center"/>
    </xf>
    <xf numFmtId="0" fontId="32" fillId="0" borderId="18" xfId="11" applyFont="1" applyBorder="1" applyAlignment="1">
      <alignment horizontal="center"/>
    </xf>
    <xf numFmtId="14" fontId="34" fillId="0" borderId="2" xfId="11" applyNumberFormat="1" applyFont="1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20" xfId="0" applyFont="1" applyBorder="1" applyProtection="1">
      <protection locked="0"/>
    </xf>
    <xf numFmtId="177" fontId="13" fillId="0" borderId="2" xfId="0" applyNumberFormat="1" applyFont="1" applyBorder="1" applyAlignment="1" applyProtection="1">
      <alignment horizontal="center"/>
      <protection locked="0"/>
    </xf>
    <xf numFmtId="14" fontId="13" fillId="0" borderId="2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protection locked="0"/>
    </xf>
  </cellXfs>
  <cellStyles count="12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11" xr:uid="{4C634D40-8C4B-4A15-B548-3B0C4F539CB3}"/>
    <cellStyle name="Normal_S- Schedules" xfId="9" xr:uid="{00000000-0005-0000-0000-000009000000}"/>
    <cellStyle name="Normal_Transfer Schedules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141</xdr:row>
      <xdr:rowOff>9525</xdr:rowOff>
    </xdr:from>
    <xdr:to>
      <xdr:col>4</xdr:col>
      <xdr:colOff>85725</xdr:colOff>
      <xdr:row>143</xdr:row>
      <xdr:rowOff>0</xdr:rowOff>
    </xdr:to>
    <xdr:sp macro="" textlink="">
      <xdr:nvSpPr>
        <xdr:cNvPr id="21791" name="AutoShape 2">
          <a:extLst>
            <a:ext uri="{FF2B5EF4-FFF2-40B4-BE49-F238E27FC236}">
              <a16:creationId xmlns:a16="http://schemas.microsoft.com/office/drawing/2014/main" id="{00000000-0008-0000-0000-00001F550000}"/>
            </a:ext>
          </a:extLst>
        </xdr:cNvPr>
        <xdr:cNvSpPr>
          <a:spLocks/>
        </xdr:cNvSpPr>
      </xdr:nvSpPr>
      <xdr:spPr bwMode="auto">
        <a:xfrm>
          <a:off x="2543175" y="21917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11</xdr:col>
          <xdr:colOff>142875</xdr:colOff>
          <xdr:row>12</xdr:row>
          <xdr:rowOff>19050</xdr:rowOff>
        </xdr:to>
        <xdr:sp macro="" textlink="">
          <xdr:nvSpPr>
            <xdr:cNvPr id="21597" name="Object 93" hidden="1">
              <a:extLst>
                <a:ext uri="{63B3BB69-23CF-44E3-9099-C40C66FF867C}">
                  <a14:compatExt spid="_x0000_s21597"/>
                </a:ext>
                <a:ext uri="{FF2B5EF4-FFF2-40B4-BE49-F238E27FC236}">
                  <a16:creationId xmlns:a16="http://schemas.microsoft.com/office/drawing/2014/main" id="{00000000-0008-0000-0000-00005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121</xdr:row>
      <xdr:rowOff>0</xdr:rowOff>
    </xdr:from>
    <xdr:to>
      <xdr:col>4</xdr:col>
      <xdr:colOff>85725</xdr:colOff>
      <xdr:row>121</xdr:row>
      <xdr:rowOff>0</xdr:rowOff>
    </xdr:to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/>
        </xdr:cNvSpPr>
      </xdr:nvSpPr>
      <xdr:spPr bwMode="auto">
        <a:xfrm>
          <a:off x="2505075" y="189833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133351</xdr:rowOff>
    </xdr:from>
    <xdr:ext cx="6705600" cy="71846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628651"/>
          <a:ext cx="670560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[Insert Entity</a:t>
          </a:r>
          <a:r>
            <a:rPr lang="en-US" sz="4000" b="1" cap="none" spc="0" baseline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 Letterhead Here]</a:t>
          </a:r>
          <a:endParaRPr lang="en-US" sz="4000" b="1" cap="none" spc="0">
            <a:ln w="17780" cmpd="sng">
              <a:solidFill>
                <a:schemeClr val="accent1">
                  <a:tint val="3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63000"/>
                    <a:sat val="105000"/>
                  </a:schemeClr>
                </a:gs>
                <a:gs pos="90000">
                  <a:schemeClr val="accent1">
                    <a:shade val="50000"/>
                    <a:satMod val="100000"/>
                  </a:schemeClr>
                </a:gs>
              </a:gsLst>
              <a:lin ang="5400000"/>
            </a:gradFill>
            <a:effectLst>
              <a:outerShdw blurRad="55000" dist="50800" dir="5400000" algn="tl">
                <a:srgbClr val="000000"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123825</xdr:rowOff>
        </xdr:from>
        <xdr:to>
          <xdr:col>9</xdr:col>
          <xdr:colOff>76200</xdr:colOff>
          <xdr:row>15</xdr:row>
          <xdr:rowOff>19050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F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123825</xdr:rowOff>
        </xdr:from>
        <xdr:to>
          <xdr:col>11</xdr:col>
          <xdr:colOff>76200</xdr:colOff>
          <xdr:row>15</xdr:row>
          <xdr:rowOff>19050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F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123825</xdr:rowOff>
        </xdr:from>
        <xdr:to>
          <xdr:col>13</xdr:col>
          <xdr:colOff>76200</xdr:colOff>
          <xdr:row>15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F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133350</xdr:rowOff>
        </xdr:from>
        <xdr:to>
          <xdr:col>9</xdr:col>
          <xdr:colOff>76200</xdr:colOff>
          <xdr:row>17</xdr:row>
          <xdr:rowOff>28575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F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133350</xdr:rowOff>
        </xdr:from>
        <xdr:to>
          <xdr:col>11</xdr:col>
          <xdr:colOff>76200</xdr:colOff>
          <xdr:row>17</xdr:row>
          <xdr:rowOff>28575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F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133350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F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76200</xdr:colOff>
          <xdr:row>19</xdr:row>
          <xdr:rowOff>28575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1F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1F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76200</xdr:colOff>
          <xdr:row>19</xdr:row>
          <xdr:rowOff>28575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1F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1F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1F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1F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133350</xdr:rowOff>
        </xdr:from>
        <xdr:to>
          <xdr:col>9</xdr:col>
          <xdr:colOff>76200</xdr:colOff>
          <xdr:row>25</xdr:row>
          <xdr:rowOff>28575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1F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133350</xdr:rowOff>
        </xdr:from>
        <xdr:to>
          <xdr:col>11</xdr:col>
          <xdr:colOff>76200</xdr:colOff>
          <xdr:row>25</xdr:row>
          <xdr:rowOff>28575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1F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133350</xdr:rowOff>
        </xdr:from>
        <xdr:to>
          <xdr:col>13</xdr:col>
          <xdr:colOff>76200</xdr:colOff>
          <xdr:row>25</xdr:row>
          <xdr:rowOff>28575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1F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133350</xdr:rowOff>
        </xdr:from>
        <xdr:to>
          <xdr:col>9</xdr:col>
          <xdr:colOff>76200</xdr:colOff>
          <xdr:row>28</xdr:row>
          <xdr:rowOff>28575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1F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133350</xdr:rowOff>
        </xdr:from>
        <xdr:to>
          <xdr:col>11</xdr:col>
          <xdr:colOff>76200</xdr:colOff>
          <xdr:row>28</xdr:row>
          <xdr:rowOff>28575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1F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133350</xdr:rowOff>
        </xdr:from>
        <xdr:to>
          <xdr:col>13</xdr:col>
          <xdr:colOff>76200</xdr:colOff>
          <xdr:row>28</xdr:row>
          <xdr:rowOff>28575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1F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133350</xdr:rowOff>
        </xdr:from>
        <xdr:to>
          <xdr:col>9</xdr:col>
          <xdr:colOff>76200</xdr:colOff>
          <xdr:row>30</xdr:row>
          <xdr:rowOff>28575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1F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133350</xdr:rowOff>
        </xdr:from>
        <xdr:to>
          <xdr:col>11</xdr:col>
          <xdr:colOff>76200</xdr:colOff>
          <xdr:row>30</xdr:row>
          <xdr:rowOff>28575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1F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133350</xdr:rowOff>
        </xdr:from>
        <xdr:to>
          <xdr:col>13</xdr:col>
          <xdr:colOff>76200</xdr:colOff>
          <xdr:row>30</xdr:row>
          <xdr:rowOff>28575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1F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123825</xdr:rowOff>
        </xdr:from>
        <xdr:to>
          <xdr:col>9</xdr:col>
          <xdr:colOff>76200</xdr:colOff>
          <xdr:row>34</xdr:row>
          <xdr:rowOff>19050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1F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123825</xdr:rowOff>
        </xdr:from>
        <xdr:to>
          <xdr:col>11</xdr:col>
          <xdr:colOff>66675</xdr:colOff>
          <xdr:row>34</xdr:row>
          <xdr:rowOff>19050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1F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</xdr:row>
          <xdr:rowOff>133350</xdr:rowOff>
        </xdr:from>
        <xdr:to>
          <xdr:col>13</xdr:col>
          <xdr:colOff>76200</xdr:colOff>
          <xdr:row>34</xdr:row>
          <xdr:rowOff>28575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1F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133350</xdr:rowOff>
        </xdr:from>
        <xdr:to>
          <xdr:col>9</xdr:col>
          <xdr:colOff>76200</xdr:colOff>
          <xdr:row>39</xdr:row>
          <xdr:rowOff>28575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1F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133350</xdr:rowOff>
        </xdr:from>
        <xdr:to>
          <xdr:col>11</xdr:col>
          <xdr:colOff>76200</xdr:colOff>
          <xdr:row>39</xdr:row>
          <xdr:rowOff>28575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1F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133350</xdr:rowOff>
        </xdr:from>
        <xdr:to>
          <xdr:col>13</xdr:col>
          <xdr:colOff>66675</xdr:colOff>
          <xdr:row>39</xdr:row>
          <xdr:rowOff>28575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1F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133350</xdr:rowOff>
        </xdr:from>
        <xdr:to>
          <xdr:col>9</xdr:col>
          <xdr:colOff>76200</xdr:colOff>
          <xdr:row>49</xdr:row>
          <xdr:rowOff>28575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1F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133350</xdr:rowOff>
        </xdr:from>
        <xdr:to>
          <xdr:col>11</xdr:col>
          <xdr:colOff>76200</xdr:colOff>
          <xdr:row>49</xdr:row>
          <xdr:rowOff>28575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1F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133350</xdr:rowOff>
        </xdr:from>
        <xdr:to>
          <xdr:col>13</xdr:col>
          <xdr:colOff>76200</xdr:colOff>
          <xdr:row>49</xdr:row>
          <xdr:rowOff>28575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1F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133350</xdr:rowOff>
        </xdr:from>
        <xdr:to>
          <xdr:col>9</xdr:col>
          <xdr:colOff>76200</xdr:colOff>
          <xdr:row>51</xdr:row>
          <xdr:rowOff>28575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1F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133350</xdr:rowOff>
        </xdr:from>
        <xdr:to>
          <xdr:col>11</xdr:col>
          <xdr:colOff>76200</xdr:colOff>
          <xdr:row>51</xdr:row>
          <xdr:rowOff>28575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1F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49</xdr:row>
          <xdr:rowOff>133350</xdr:rowOff>
        </xdr:from>
        <xdr:to>
          <xdr:col>13</xdr:col>
          <xdr:colOff>76200</xdr:colOff>
          <xdr:row>51</xdr:row>
          <xdr:rowOff>28575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1F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1F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1F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1F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1F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1F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76200</xdr:colOff>
          <xdr:row>66</xdr:row>
          <xdr:rowOff>28575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1F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133350</xdr:rowOff>
        </xdr:from>
        <xdr:to>
          <xdr:col>9</xdr:col>
          <xdr:colOff>76200</xdr:colOff>
          <xdr:row>68</xdr:row>
          <xdr:rowOff>28575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1F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66</xdr:row>
          <xdr:rowOff>133350</xdr:rowOff>
        </xdr:from>
        <xdr:to>
          <xdr:col>11</xdr:col>
          <xdr:colOff>76200</xdr:colOff>
          <xdr:row>68</xdr:row>
          <xdr:rowOff>28575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1F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133350</xdr:rowOff>
        </xdr:from>
        <xdr:to>
          <xdr:col>13</xdr:col>
          <xdr:colOff>76200</xdr:colOff>
          <xdr:row>68</xdr:row>
          <xdr:rowOff>28575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1F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9525</xdr:rowOff>
        </xdr:from>
        <xdr:to>
          <xdr:col>9</xdr:col>
          <xdr:colOff>76200</xdr:colOff>
          <xdr:row>70</xdr:row>
          <xdr:rowOff>133350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1F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68</xdr:row>
          <xdr:rowOff>66675</xdr:rowOff>
        </xdr:from>
        <xdr:to>
          <xdr:col>11</xdr:col>
          <xdr:colOff>76200</xdr:colOff>
          <xdr:row>70</xdr:row>
          <xdr:rowOff>85725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1F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57150</xdr:rowOff>
        </xdr:from>
        <xdr:to>
          <xdr:col>13</xdr:col>
          <xdr:colOff>76200</xdr:colOff>
          <xdr:row>70</xdr:row>
          <xdr:rowOff>95250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1F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133350</xdr:rowOff>
        </xdr:from>
        <xdr:to>
          <xdr:col>9</xdr:col>
          <xdr:colOff>76200</xdr:colOff>
          <xdr:row>73</xdr:row>
          <xdr:rowOff>28575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1F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133350</xdr:rowOff>
        </xdr:from>
        <xdr:to>
          <xdr:col>11</xdr:col>
          <xdr:colOff>76200</xdr:colOff>
          <xdr:row>73</xdr:row>
          <xdr:rowOff>28575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1F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133350</xdr:rowOff>
        </xdr:from>
        <xdr:to>
          <xdr:col>13</xdr:col>
          <xdr:colOff>76200</xdr:colOff>
          <xdr:row>73</xdr:row>
          <xdr:rowOff>28575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1F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133350</xdr:rowOff>
        </xdr:from>
        <xdr:to>
          <xdr:col>9</xdr:col>
          <xdr:colOff>76200</xdr:colOff>
          <xdr:row>75</xdr:row>
          <xdr:rowOff>28575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1F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133350</xdr:rowOff>
        </xdr:from>
        <xdr:to>
          <xdr:col>11</xdr:col>
          <xdr:colOff>76200</xdr:colOff>
          <xdr:row>75</xdr:row>
          <xdr:rowOff>28575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1F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133350</xdr:rowOff>
        </xdr:from>
        <xdr:to>
          <xdr:col>13</xdr:col>
          <xdr:colOff>76200</xdr:colOff>
          <xdr:row>75</xdr:row>
          <xdr:rowOff>28575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1F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75</xdr:row>
          <xdr:rowOff>133350</xdr:rowOff>
        </xdr:from>
        <xdr:to>
          <xdr:col>9</xdr:col>
          <xdr:colOff>76200</xdr:colOff>
          <xdr:row>77</xdr:row>
          <xdr:rowOff>28575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1F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133350</xdr:rowOff>
        </xdr:from>
        <xdr:to>
          <xdr:col>11</xdr:col>
          <xdr:colOff>76200</xdr:colOff>
          <xdr:row>77</xdr:row>
          <xdr:rowOff>28575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1F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133350</xdr:rowOff>
        </xdr:from>
        <xdr:to>
          <xdr:col>13</xdr:col>
          <xdr:colOff>76200</xdr:colOff>
          <xdr:row>77</xdr:row>
          <xdr:rowOff>28575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1F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79</xdr:row>
          <xdr:rowOff>133350</xdr:rowOff>
        </xdr:from>
        <xdr:to>
          <xdr:col>9</xdr:col>
          <xdr:colOff>85725</xdr:colOff>
          <xdr:row>81</xdr:row>
          <xdr:rowOff>28575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1F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79</xdr:row>
          <xdr:rowOff>133350</xdr:rowOff>
        </xdr:from>
        <xdr:to>
          <xdr:col>11</xdr:col>
          <xdr:colOff>85725</xdr:colOff>
          <xdr:row>81</xdr:row>
          <xdr:rowOff>28575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1F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123825</xdr:rowOff>
        </xdr:from>
        <xdr:to>
          <xdr:col>13</xdr:col>
          <xdr:colOff>76200</xdr:colOff>
          <xdr:row>81</xdr:row>
          <xdr:rowOff>19050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1F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133350</xdr:rowOff>
        </xdr:from>
        <xdr:to>
          <xdr:col>9</xdr:col>
          <xdr:colOff>76200</xdr:colOff>
          <xdr:row>83</xdr:row>
          <xdr:rowOff>28575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1F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133350</xdr:rowOff>
        </xdr:from>
        <xdr:to>
          <xdr:col>11</xdr:col>
          <xdr:colOff>76200</xdr:colOff>
          <xdr:row>83</xdr:row>
          <xdr:rowOff>28575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1F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133350</xdr:rowOff>
        </xdr:from>
        <xdr:to>
          <xdr:col>13</xdr:col>
          <xdr:colOff>76200</xdr:colOff>
          <xdr:row>83</xdr:row>
          <xdr:rowOff>28575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1F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83</xdr:row>
          <xdr:rowOff>133350</xdr:rowOff>
        </xdr:from>
        <xdr:to>
          <xdr:col>9</xdr:col>
          <xdr:colOff>76200</xdr:colOff>
          <xdr:row>85</xdr:row>
          <xdr:rowOff>28575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1F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133350</xdr:rowOff>
        </xdr:from>
        <xdr:to>
          <xdr:col>11</xdr:col>
          <xdr:colOff>76200</xdr:colOff>
          <xdr:row>85</xdr:row>
          <xdr:rowOff>28575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1F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83</xdr:row>
          <xdr:rowOff>133350</xdr:rowOff>
        </xdr:from>
        <xdr:to>
          <xdr:col>13</xdr:col>
          <xdr:colOff>76200</xdr:colOff>
          <xdr:row>85</xdr:row>
          <xdr:rowOff>28575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1F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133350</xdr:rowOff>
        </xdr:from>
        <xdr:to>
          <xdr:col>9</xdr:col>
          <xdr:colOff>76200</xdr:colOff>
          <xdr:row>88</xdr:row>
          <xdr:rowOff>28575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1F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86</xdr:row>
          <xdr:rowOff>133350</xdr:rowOff>
        </xdr:from>
        <xdr:to>
          <xdr:col>11</xdr:col>
          <xdr:colOff>76200</xdr:colOff>
          <xdr:row>88</xdr:row>
          <xdr:rowOff>28575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1F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86</xdr:row>
          <xdr:rowOff>133350</xdr:rowOff>
        </xdr:from>
        <xdr:to>
          <xdr:col>13</xdr:col>
          <xdr:colOff>76200</xdr:colOff>
          <xdr:row>88</xdr:row>
          <xdr:rowOff>28575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1F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133350</xdr:rowOff>
        </xdr:from>
        <xdr:to>
          <xdr:col>9</xdr:col>
          <xdr:colOff>76200</xdr:colOff>
          <xdr:row>90</xdr:row>
          <xdr:rowOff>28575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1F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88</xdr:row>
          <xdr:rowOff>133350</xdr:rowOff>
        </xdr:from>
        <xdr:to>
          <xdr:col>11</xdr:col>
          <xdr:colOff>76200</xdr:colOff>
          <xdr:row>90</xdr:row>
          <xdr:rowOff>28575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1F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133350</xdr:rowOff>
        </xdr:from>
        <xdr:to>
          <xdr:col>13</xdr:col>
          <xdr:colOff>76200</xdr:colOff>
          <xdr:row>90</xdr:row>
          <xdr:rowOff>28575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1F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90</xdr:row>
          <xdr:rowOff>133350</xdr:rowOff>
        </xdr:from>
        <xdr:to>
          <xdr:col>9</xdr:col>
          <xdr:colOff>76200</xdr:colOff>
          <xdr:row>92</xdr:row>
          <xdr:rowOff>28575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1F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133350</xdr:rowOff>
        </xdr:from>
        <xdr:to>
          <xdr:col>11</xdr:col>
          <xdr:colOff>76200</xdr:colOff>
          <xdr:row>92</xdr:row>
          <xdr:rowOff>28575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1F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133350</xdr:rowOff>
        </xdr:from>
        <xdr:to>
          <xdr:col>13</xdr:col>
          <xdr:colOff>76200</xdr:colOff>
          <xdr:row>92</xdr:row>
          <xdr:rowOff>28575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1F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1F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1F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76200</xdr:colOff>
          <xdr:row>94</xdr:row>
          <xdr:rowOff>28575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1F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133350</xdr:rowOff>
        </xdr:from>
        <xdr:to>
          <xdr:col>9</xdr:col>
          <xdr:colOff>76200</xdr:colOff>
          <xdr:row>96</xdr:row>
          <xdr:rowOff>28575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1F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94</xdr:row>
          <xdr:rowOff>133350</xdr:rowOff>
        </xdr:from>
        <xdr:to>
          <xdr:col>11</xdr:col>
          <xdr:colOff>76200</xdr:colOff>
          <xdr:row>96</xdr:row>
          <xdr:rowOff>28575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1F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133350</xdr:rowOff>
        </xdr:from>
        <xdr:to>
          <xdr:col>13</xdr:col>
          <xdr:colOff>76200</xdr:colOff>
          <xdr:row>96</xdr:row>
          <xdr:rowOff>28575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1F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133350</xdr:rowOff>
        </xdr:from>
        <xdr:to>
          <xdr:col>9</xdr:col>
          <xdr:colOff>76200</xdr:colOff>
          <xdr:row>98</xdr:row>
          <xdr:rowOff>28575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1F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133350</xdr:rowOff>
        </xdr:from>
        <xdr:to>
          <xdr:col>11</xdr:col>
          <xdr:colOff>76200</xdr:colOff>
          <xdr:row>98</xdr:row>
          <xdr:rowOff>28575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1F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133350</xdr:rowOff>
        </xdr:from>
        <xdr:to>
          <xdr:col>13</xdr:col>
          <xdr:colOff>76200</xdr:colOff>
          <xdr:row>98</xdr:row>
          <xdr:rowOff>28575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1F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133350</xdr:rowOff>
        </xdr:from>
        <xdr:to>
          <xdr:col>9</xdr:col>
          <xdr:colOff>76200</xdr:colOff>
          <xdr:row>100</xdr:row>
          <xdr:rowOff>28575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1F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98</xdr:row>
          <xdr:rowOff>133350</xdr:rowOff>
        </xdr:from>
        <xdr:to>
          <xdr:col>11</xdr:col>
          <xdr:colOff>76200</xdr:colOff>
          <xdr:row>100</xdr:row>
          <xdr:rowOff>28575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1F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133350</xdr:rowOff>
        </xdr:from>
        <xdr:to>
          <xdr:col>13</xdr:col>
          <xdr:colOff>76200</xdr:colOff>
          <xdr:row>100</xdr:row>
          <xdr:rowOff>28575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1F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100</xdr:row>
          <xdr:rowOff>133350</xdr:rowOff>
        </xdr:from>
        <xdr:to>
          <xdr:col>9</xdr:col>
          <xdr:colOff>76200</xdr:colOff>
          <xdr:row>102</xdr:row>
          <xdr:rowOff>28575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1F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100</xdr:row>
          <xdr:rowOff>133350</xdr:rowOff>
        </xdr:from>
        <xdr:to>
          <xdr:col>11</xdr:col>
          <xdr:colOff>76200</xdr:colOff>
          <xdr:row>102</xdr:row>
          <xdr:rowOff>28575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1F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100</xdr:row>
          <xdr:rowOff>133350</xdr:rowOff>
        </xdr:from>
        <xdr:to>
          <xdr:col>13</xdr:col>
          <xdr:colOff>76200</xdr:colOff>
          <xdr:row>102</xdr:row>
          <xdr:rowOff>28575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1F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102</xdr:row>
          <xdr:rowOff>133350</xdr:rowOff>
        </xdr:from>
        <xdr:to>
          <xdr:col>9</xdr:col>
          <xdr:colOff>76200</xdr:colOff>
          <xdr:row>104</xdr:row>
          <xdr:rowOff>28575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1F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102</xdr:row>
          <xdr:rowOff>133350</xdr:rowOff>
        </xdr:from>
        <xdr:to>
          <xdr:col>11</xdr:col>
          <xdr:colOff>76200</xdr:colOff>
          <xdr:row>104</xdr:row>
          <xdr:rowOff>28575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1F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102</xdr:row>
          <xdr:rowOff>133350</xdr:rowOff>
        </xdr:from>
        <xdr:to>
          <xdr:col>13</xdr:col>
          <xdr:colOff>76200</xdr:colOff>
          <xdr:row>104</xdr:row>
          <xdr:rowOff>28575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1F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104</xdr:row>
          <xdr:rowOff>133350</xdr:rowOff>
        </xdr:from>
        <xdr:to>
          <xdr:col>9</xdr:col>
          <xdr:colOff>76200</xdr:colOff>
          <xdr:row>106</xdr:row>
          <xdr:rowOff>28575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1F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104</xdr:row>
          <xdr:rowOff>133350</xdr:rowOff>
        </xdr:from>
        <xdr:to>
          <xdr:col>11</xdr:col>
          <xdr:colOff>76200</xdr:colOff>
          <xdr:row>106</xdr:row>
          <xdr:rowOff>28575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1F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104</xdr:row>
          <xdr:rowOff>133350</xdr:rowOff>
        </xdr:from>
        <xdr:to>
          <xdr:col>13</xdr:col>
          <xdr:colOff>76200</xdr:colOff>
          <xdr:row>106</xdr:row>
          <xdr:rowOff>28575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1F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133350</xdr:rowOff>
        </xdr:from>
        <xdr:to>
          <xdr:col>9</xdr:col>
          <xdr:colOff>76200</xdr:colOff>
          <xdr:row>116</xdr:row>
          <xdr:rowOff>28575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1F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114</xdr:row>
          <xdr:rowOff>133350</xdr:rowOff>
        </xdr:from>
        <xdr:to>
          <xdr:col>11</xdr:col>
          <xdr:colOff>76200</xdr:colOff>
          <xdr:row>116</xdr:row>
          <xdr:rowOff>28575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1F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114</xdr:row>
          <xdr:rowOff>133350</xdr:rowOff>
        </xdr:from>
        <xdr:to>
          <xdr:col>13</xdr:col>
          <xdr:colOff>76200</xdr:colOff>
          <xdr:row>116</xdr:row>
          <xdr:rowOff>28575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1F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116</xdr:row>
          <xdr:rowOff>133350</xdr:rowOff>
        </xdr:from>
        <xdr:to>
          <xdr:col>9</xdr:col>
          <xdr:colOff>76200</xdr:colOff>
          <xdr:row>118</xdr:row>
          <xdr:rowOff>28575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1F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116</xdr:row>
          <xdr:rowOff>133350</xdr:rowOff>
        </xdr:from>
        <xdr:to>
          <xdr:col>11</xdr:col>
          <xdr:colOff>76200</xdr:colOff>
          <xdr:row>118</xdr:row>
          <xdr:rowOff>28575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1F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116</xdr:row>
          <xdr:rowOff>133350</xdr:rowOff>
        </xdr:from>
        <xdr:to>
          <xdr:col>13</xdr:col>
          <xdr:colOff>76200</xdr:colOff>
          <xdr:row>118</xdr:row>
          <xdr:rowOff>28575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1F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121</xdr:row>
          <xdr:rowOff>133350</xdr:rowOff>
        </xdr:from>
        <xdr:to>
          <xdr:col>9</xdr:col>
          <xdr:colOff>76200</xdr:colOff>
          <xdr:row>123</xdr:row>
          <xdr:rowOff>28575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1F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121</xdr:row>
          <xdr:rowOff>133350</xdr:rowOff>
        </xdr:from>
        <xdr:to>
          <xdr:col>11</xdr:col>
          <xdr:colOff>76200</xdr:colOff>
          <xdr:row>123</xdr:row>
          <xdr:rowOff>28575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1F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121</xdr:row>
          <xdr:rowOff>133350</xdr:rowOff>
        </xdr:from>
        <xdr:to>
          <xdr:col>13</xdr:col>
          <xdr:colOff>76200</xdr:colOff>
          <xdr:row>123</xdr:row>
          <xdr:rowOff>28575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1F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133350</xdr:rowOff>
        </xdr:from>
        <xdr:to>
          <xdr:col>9</xdr:col>
          <xdr:colOff>76200</xdr:colOff>
          <xdr:row>126</xdr:row>
          <xdr:rowOff>28575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1F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133350</xdr:rowOff>
        </xdr:from>
        <xdr:to>
          <xdr:col>11</xdr:col>
          <xdr:colOff>76200</xdr:colOff>
          <xdr:row>126</xdr:row>
          <xdr:rowOff>28575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1F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124</xdr:row>
          <xdr:rowOff>133350</xdr:rowOff>
        </xdr:from>
        <xdr:to>
          <xdr:col>13</xdr:col>
          <xdr:colOff>76200</xdr:colOff>
          <xdr:row>126</xdr:row>
          <xdr:rowOff>28575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1F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128</xdr:row>
          <xdr:rowOff>133350</xdr:rowOff>
        </xdr:from>
        <xdr:to>
          <xdr:col>9</xdr:col>
          <xdr:colOff>76200</xdr:colOff>
          <xdr:row>130</xdr:row>
          <xdr:rowOff>28575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1F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128</xdr:row>
          <xdr:rowOff>133350</xdr:rowOff>
        </xdr:from>
        <xdr:to>
          <xdr:col>11</xdr:col>
          <xdr:colOff>76200</xdr:colOff>
          <xdr:row>130</xdr:row>
          <xdr:rowOff>28575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1F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128</xdr:row>
          <xdr:rowOff>133350</xdr:rowOff>
        </xdr:from>
        <xdr:to>
          <xdr:col>13</xdr:col>
          <xdr:colOff>76200</xdr:colOff>
          <xdr:row>130</xdr:row>
          <xdr:rowOff>28575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1F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145</xdr:row>
          <xdr:rowOff>133350</xdr:rowOff>
        </xdr:from>
        <xdr:to>
          <xdr:col>9</xdr:col>
          <xdr:colOff>76200</xdr:colOff>
          <xdr:row>147</xdr:row>
          <xdr:rowOff>28575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1F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145</xdr:row>
          <xdr:rowOff>133350</xdr:rowOff>
        </xdr:from>
        <xdr:to>
          <xdr:col>11</xdr:col>
          <xdr:colOff>76200</xdr:colOff>
          <xdr:row>147</xdr:row>
          <xdr:rowOff>28575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1F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145</xdr:row>
          <xdr:rowOff>133350</xdr:rowOff>
        </xdr:from>
        <xdr:to>
          <xdr:col>13</xdr:col>
          <xdr:colOff>76200</xdr:colOff>
          <xdr:row>147</xdr:row>
          <xdr:rowOff>28575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1F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133350</xdr:rowOff>
        </xdr:from>
        <xdr:to>
          <xdr:col>9</xdr:col>
          <xdr:colOff>76200</xdr:colOff>
          <xdr:row>157</xdr:row>
          <xdr:rowOff>28575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1F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133350</xdr:rowOff>
        </xdr:from>
        <xdr:to>
          <xdr:col>11</xdr:col>
          <xdr:colOff>76200</xdr:colOff>
          <xdr:row>157</xdr:row>
          <xdr:rowOff>28575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1F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133350</xdr:rowOff>
        </xdr:from>
        <xdr:to>
          <xdr:col>13</xdr:col>
          <xdr:colOff>76200</xdr:colOff>
          <xdr:row>157</xdr:row>
          <xdr:rowOff>28575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1F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133350</xdr:rowOff>
        </xdr:from>
        <xdr:to>
          <xdr:col>9</xdr:col>
          <xdr:colOff>76200</xdr:colOff>
          <xdr:row>159</xdr:row>
          <xdr:rowOff>28575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1F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133350</xdr:rowOff>
        </xdr:from>
        <xdr:to>
          <xdr:col>11</xdr:col>
          <xdr:colOff>76200</xdr:colOff>
          <xdr:row>159</xdr:row>
          <xdr:rowOff>28575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1F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133350</xdr:rowOff>
        </xdr:from>
        <xdr:to>
          <xdr:col>13</xdr:col>
          <xdr:colOff>76200</xdr:colOff>
          <xdr:row>159</xdr:row>
          <xdr:rowOff>28575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1F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133350</xdr:rowOff>
        </xdr:from>
        <xdr:to>
          <xdr:col>9</xdr:col>
          <xdr:colOff>76200</xdr:colOff>
          <xdr:row>161</xdr:row>
          <xdr:rowOff>28575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1F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133350</xdr:rowOff>
        </xdr:from>
        <xdr:to>
          <xdr:col>11</xdr:col>
          <xdr:colOff>76200</xdr:colOff>
          <xdr:row>161</xdr:row>
          <xdr:rowOff>28575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1F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133350</xdr:rowOff>
        </xdr:from>
        <xdr:to>
          <xdr:col>13</xdr:col>
          <xdr:colOff>76200</xdr:colOff>
          <xdr:row>161</xdr:row>
          <xdr:rowOff>28575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1F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133350</xdr:rowOff>
        </xdr:from>
        <xdr:to>
          <xdr:col>9</xdr:col>
          <xdr:colOff>76200</xdr:colOff>
          <xdr:row>165</xdr:row>
          <xdr:rowOff>28575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1F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133350</xdr:rowOff>
        </xdr:from>
        <xdr:to>
          <xdr:col>11</xdr:col>
          <xdr:colOff>76200</xdr:colOff>
          <xdr:row>165</xdr:row>
          <xdr:rowOff>28575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1F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133350</xdr:rowOff>
        </xdr:from>
        <xdr:to>
          <xdr:col>13</xdr:col>
          <xdr:colOff>76200</xdr:colOff>
          <xdr:row>165</xdr:row>
          <xdr:rowOff>28575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1F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1F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1F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76200</xdr:colOff>
          <xdr:row>167</xdr:row>
          <xdr:rowOff>28575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1F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173</xdr:row>
          <xdr:rowOff>133350</xdr:rowOff>
        </xdr:from>
        <xdr:to>
          <xdr:col>9</xdr:col>
          <xdr:colOff>76200</xdr:colOff>
          <xdr:row>175</xdr:row>
          <xdr:rowOff>28575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1F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173</xdr:row>
          <xdr:rowOff>133350</xdr:rowOff>
        </xdr:from>
        <xdr:to>
          <xdr:col>11</xdr:col>
          <xdr:colOff>76200</xdr:colOff>
          <xdr:row>175</xdr:row>
          <xdr:rowOff>28575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1F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173</xdr:row>
          <xdr:rowOff>133350</xdr:rowOff>
        </xdr:from>
        <xdr:to>
          <xdr:col>13</xdr:col>
          <xdr:colOff>76200</xdr:colOff>
          <xdr:row>175</xdr:row>
          <xdr:rowOff>28575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1F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175</xdr:row>
          <xdr:rowOff>133350</xdr:rowOff>
        </xdr:from>
        <xdr:to>
          <xdr:col>9</xdr:col>
          <xdr:colOff>76200</xdr:colOff>
          <xdr:row>177</xdr:row>
          <xdr:rowOff>28575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1F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175</xdr:row>
          <xdr:rowOff>133350</xdr:rowOff>
        </xdr:from>
        <xdr:to>
          <xdr:col>11</xdr:col>
          <xdr:colOff>76200</xdr:colOff>
          <xdr:row>177</xdr:row>
          <xdr:rowOff>28575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1F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175</xdr:row>
          <xdr:rowOff>133350</xdr:rowOff>
        </xdr:from>
        <xdr:to>
          <xdr:col>13</xdr:col>
          <xdr:colOff>76200</xdr:colOff>
          <xdr:row>177</xdr:row>
          <xdr:rowOff>28575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1F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177</xdr:row>
          <xdr:rowOff>133350</xdr:rowOff>
        </xdr:from>
        <xdr:to>
          <xdr:col>9</xdr:col>
          <xdr:colOff>76200</xdr:colOff>
          <xdr:row>179</xdr:row>
          <xdr:rowOff>28575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1F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177</xdr:row>
          <xdr:rowOff>133350</xdr:rowOff>
        </xdr:from>
        <xdr:to>
          <xdr:col>11</xdr:col>
          <xdr:colOff>76200</xdr:colOff>
          <xdr:row>179</xdr:row>
          <xdr:rowOff>28575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1F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177</xdr:row>
          <xdr:rowOff>133350</xdr:rowOff>
        </xdr:from>
        <xdr:to>
          <xdr:col>13</xdr:col>
          <xdr:colOff>76200</xdr:colOff>
          <xdr:row>179</xdr:row>
          <xdr:rowOff>28575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1F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131</xdr:row>
          <xdr:rowOff>133350</xdr:rowOff>
        </xdr:from>
        <xdr:to>
          <xdr:col>9</xdr:col>
          <xdr:colOff>76200</xdr:colOff>
          <xdr:row>133</xdr:row>
          <xdr:rowOff>28575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1F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131</xdr:row>
          <xdr:rowOff>133350</xdr:rowOff>
        </xdr:from>
        <xdr:to>
          <xdr:col>11</xdr:col>
          <xdr:colOff>76200</xdr:colOff>
          <xdr:row>133</xdr:row>
          <xdr:rowOff>28575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1F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131</xdr:row>
          <xdr:rowOff>133350</xdr:rowOff>
        </xdr:from>
        <xdr:to>
          <xdr:col>13</xdr:col>
          <xdr:colOff>76200</xdr:colOff>
          <xdr:row>133</xdr:row>
          <xdr:rowOff>28575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1F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1F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133350</xdr:rowOff>
        </xdr:from>
        <xdr:to>
          <xdr:col>11</xdr:col>
          <xdr:colOff>76200</xdr:colOff>
          <xdr:row>54</xdr:row>
          <xdr:rowOff>28575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1F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133350</xdr:rowOff>
        </xdr:from>
        <xdr:to>
          <xdr:col>13</xdr:col>
          <xdr:colOff>76200</xdr:colOff>
          <xdr:row>54</xdr:row>
          <xdr:rowOff>28575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1F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323</xdr:row>
          <xdr:rowOff>133350</xdr:rowOff>
        </xdr:from>
        <xdr:to>
          <xdr:col>2</xdr:col>
          <xdr:colOff>323850</xdr:colOff>
          <xdr:row>325</xdr:row>
          <xdr:rowOff>28575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1F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323</xdr:row>
          <xdr:rowOff>133350</xdr:rowOff>
        </xdr:from>
        <xdr:to>
          <xdr:col>3</xdr:col>
          <xdr:colOff>323850</xdr:colOff>
          <xdr:row>325</xdr:row>
          <xdr:rowOff>28575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1F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324</xdr:row>
          <xdr:rowOff>133350</xdr:rowOff>
        </xdr:from>
        <xdr:to>
          <xdr:col>4</xdr:col>
          <xdr:colOff>323850</xdr:colOff>
          <xdr:row>326</xdr:row>
          <xdr:rowOff>28575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1F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327</xdr:row>
          <xdr:rowOff>133350</xdr:rowOff>
        </xdr:from>
        <xdr:to>
          <xdr:col>2</xdr:col>
          <xdr:colOff>323850</xdr:colOff>
          <xdr:row>329</xdr:row>
          <xdr:rowOff>28575</xdr:rowOff>
        </xdr:to>
        <xdr:sp macro="" textlink="">
          <xdr:nvSpPr>
            <xdr:cNvPr id="42129" name="Check Box 145" hidden="1">
              <a:extLst>
                <a:ext uri="{63B3BB69-23CF-44E3-9099-C40C66FF867C}">
                  <a14:compatExt spid="_x0000_s42129"/>
                </a:ext>
                <a:ext uri="{FF2B5EF4-FFF2-40B4-BE49-F238E27FC236}">
                  <a16:creationId xmlns:a16="http://schemas.microsoft.com/office/drawing/2014/main" id="{00000000-0008-0000-1F00-00009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327</xdr:row>
          <xdr:rowOff>133350</xdr:rowOff>
        </xdr:from>
        <xdr:to>
          <xdr:col>3</xdr:col>
          <xdr:colOff>323850</xdr:colOff>
          <xdr:row>329</xdr:row>
          <xdr:rowOff>28575</xdr:rowOff>
        </xdr:to>
        <xdr:sp macro="" textlink="">
          <xdr:nvSpPr>
            <xdr:cNvPr id="42130" name="Check Box 146" hidden="1">
              <a:extLst>
                <a:ext uri="{63B3BB69-23CF-44E3-9099-C40C66FF867C}">
                  <a14:compatExt spid="_x0000_s42130"/>
                </a:ext>
                <a:ext uri="{FF2B5EF4-FFF2-40B4-BE49-F238E27FC236}">
                  <a16:creationId xmlns:a16="http://schemas.microsoft.com/office/drawing/2014/main" id="{00000000-0008-0000-1F00-00009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327</xdr:row>
          <xdr:rowOff>133350</xdr:rowOff>
        </xdr:from>
        <xdr:to>
          <xdr:col>4</xdr:col>
          <xdr:colOff>323850</xdr:colOff>
          <xdr:row>329</xdr:row>
          <xdr:rowOff>28575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1F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134</xdr:row>
          <xdr:rowOff>123825</xdr:rowOff>
        </xdr:from>
        <xdr:to>
          <xdr:col>9</xdr:col>
          <xdr:colOff>85725</xdr:colOff>
          <xdr:row>136</xdr:row>
          <xdr:rowOff>19050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1F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134</xdr:row>
          <xdr:rowOff>133350</xdr:rowOff>
        </xdr:from>
        <xdr:to>
          <xdr:col>11</xdr:col>
          <xdr:colOff>76200</xdr:colOff>
          <xdr:row>136</xdr:row>
          <xdr:rowOff>28575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1F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133350</xdr:rowOff>
        </xdr:from>
        <xdr:to>
          <xdr:col>13</xdr:col>
          <xdr:colOff>57150</xdr:colOff>
          <xdr:row>136</xdr:row>
          <xdr:rowOff>28575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1F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328</xdr:row>
          <xdr:rowOff>133350</xdr:rowOff>
        </xdr:from>
        <xdr:to>
          <xdr:col>1</xdr:col>
          <xdr:colOff>323850</xdr:colOff>
          <xdr:row>330</xdr:row>
          <xdr:rowOff>28575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1F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330</xdr:row>
          <xdr:rowOff>133350</xdr:rowOff>
        </xdr:from>
        <xdr:to>
          <xdr:col>2</xdr:col>
          <xdr:colOff>323850</xdr:colOff>
          <xdr:row>332</xdr:row>
          <xdr:rowOff>28575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1F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330</xdr:row>
          <xdr:rowOff>133350</xdr:rowOff>
        </xdr:from>
        <xdr:to>
          <xdr:col>4</xdr:col>
          <xdr:colOff>323850</xdr:colOff>
          <xdr:row>332</xdr:row>
          <xdr:rowOff>28575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1F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133350</xdr:rowOff>
        </xdr:from>
        <xdr:to>
          <xdr:col>9</xdr:col>
          <xdr:colOff>85725</xdr:colOff>
          <xdr:row>37</xdr:row>
          <xdr:rowOff>28575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1F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133350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1F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123825</xdr:rowOff>
        </xdr:from>
        <xdr:to>
          <xdr:col>13</xdr:col>
          <xdr:colOff>76200</xdr:colOff>
          <xdr:row>37</xdr:row>
          <xdr:rowOff>19050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1F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57150</xdr:rowOff>
        </xdr:from>
        <xdr:to>
          <xdr:col>9</xdr:col>
          <xdr:colOff>95250</xdr:colOff>
          <xdr:row>114</xdr:row>
          <xdr:rowOff>114300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1F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112</xdr:row>
          <xdr:rowOff>123825</xdr:rowOff>
        </xdr:from>
        <xdr:to>
          <xdr:col>11</xdr:col>
          <xdr:colOff>47625</xdr:colOff>
          <xdr:row>114</xdr:row>
          <xdr:rowOff>19050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1F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112</xdr:row>
          <xdr:rowOff>133350</xdr:rowOff>
        </xdr:from>
        <xdr:to>
          <xdr:col>13</xdr:col>
          <xdr:colOff>85725</xdr:colOff>
          <xdr:row>114</xdr:row>
          <xdr:rowOff>28575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1F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0"/>
  </sheetPr>
  <dimension ref="A1:K147"/>
  <sheetViews>
    <sheetView topLeftCell="A113" zoomScaleNormal="100" workbookViewId="0">
      <selection activeCell="C136" sqref="C136"/>
    </sheetView>
  </sheetViews>
  <sheetFormatPr defaultColWidth="9.140625" defaultRowHeight="12" x14ac:dyDescent="0.2"/>
  <cols>
    <col min="1" max="1" width="8.140625" style="78" customWidth="1"/>
    <col min="2" max="2" width="8.7109375" style="78" customWidth="1"/>
    <col min="3" max="3" width="12.42578125" style="78" customWidth="1"/>
    <col min="4" max="4" width="8.7109375" style="78" customWidth="1"/>
    <col min="5" max="5" width="7.28515625" style="78" customWidth="1"/>
    <col min="6" max="6" width="9.140625" style="78"/>
    <col min="7" max="7" width="8" style="78" customWidth="1"/>
    <col min="8" max="8" width="10.5703125" style="78" customWidth="1"/>
    <col min="9" max="9" width="11.140625" style="78" customWidth="1"/>
    <col min="10" max="10" width="10.28515625" style="78" customWidth="1"/>
    <col min="11" max="11" width="5.42578125" style="78" customWidth="1"/>
    <col min="12" max="16384" width="9.140625" style="78"/>
  </cols>
  <sheetData>
    <row r="1" spans="1:1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1" x14ac:dyDescent="0.2">
      <c r="A14" s="109" t="s">
        <v>410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x14ac:dyDescent="0.2">
      <c r="A15" s="109" t="s">
        <v>412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x14ac:dyDescent="0.2">
      <c r="A16" s="109" t="s">
        <v>413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 x14ac:dyDescent="0.2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x14ac:dyDescent="0.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x14ac:dyDescent="0.2">
      <c r="A19" s="682"/>
      <c r="B19" s="682"/>
      <c r="C19" s="682"/>
      <c r="D19" s="682"/>
      <c r="E19" s="682"/>
      <c r="F19" s="109" t="s">
        <v>414</v>
      </c>
      <c r="G19" s="109"/>
      <c r="H19" s="109"/>
      <c r="I19" s="109"/>
      <c r="J19" s="109"/>
      <c r="K19" s="109"/>
    </row>
    <row r="20" spans="1:11" x14ac:dyDescent="0.2">
      <c r="A20" s="685" t="s">
        <v>415</v>
      </c>
      <c r="B20" s="685"/>
      <c r="C20" s="336" t="str">
        <f>C137</f>
        <v>June 30, 2025</v>
      </c>
      <c r="D20" s="109"/>
      <c r="E20" s="109"/>
      <c r="F20" s="109"/>
      <c r="G20" s="109"/>
      <c r="H20" s="109"/>
      <c r="I20" s="109"/>
      <c r="J20" s="109"/>
      <c r="K20" s="109"/>
    </row>
    <row r="21" spans="1:1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 x14ac:dyDescent="0.2">
      <c r="A22" s="109" t="s">
        <v>416</v>
      </c>
      <c r="B22" s="109"/>
      <c r="C22" s="110"/>
      <c r="D22" s="109" t="s">
        <v>448</v>
      </c>
      <c r="E22" s="109"/>
      <c r="F22" s="109"/>
      <c r="G22" s="109"/>
      <c r="H22" s="109"/>
      <c r="I22" s="109"/>
      <c r="J22" s="676"/>
      <c r="K22" s="676"/>
    </row>
    <row r="23" spans="1:1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1" x14ac:dyDescent="0.2">
      <c r="A24" s="109" t="s">
        <v>417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 x14ac:dyDescent="0.2">
      <c r="A25" s="109" t="s">
        <v>418</v>
      </c>
      <c r="B25" s="109"/>
      <c r="C25" s="109"/>
      <c r="D25" s="109"/>
      <c r="E25" s="109"/>
      <c r="F25" s="110"/>
      <c r="G25" s="109" t="s">
        <v>509</v>
      </c>
      <c r="H25" s="109"/>
      <c r="I25" s="109"/>
      <c r="J25" s="109"/>
      <c r="K25" s="109"/>
    </row>
    <row r="26" spans="1:11" x14ac:dyDescent="0.2">
      <c r="A26" s="109" t="s">
        <v>419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x14ac:dyDescent="0.2">
      <c r="A28" s="109" t="s">
        <v>416</v>
      </c>
      <c r="B28" s="109"/>
      <c r="C28" s="110"/>
      <c r="D28" s="109" t="s">
        <v>449</v>
      </c>
      <c r="E28" s="109"/>
      <c r="F28" s="109"/>
      <c r="G28" s="109"/>
      <c r="H28" s="109"/>
      <c r="I28" s="676"/>
      <c r="J28" s="676"/>
      <c r="K28" s="109" t="s">
        <v>420</v>
      </c>
    </row>
    <row r="29" spans="1:11" x14ac:dyDescent="0.2">
      <c r="A29" s="110"/>
      <c r="B29" s="109" t="s">
        <v>450</v>
      </c>
      <c r="C29" s="109"/>
      <c r="D29" s="109"/>
      <c r="E29" s="109"/>
      <c r="F29" s="676"/>
      <c r="G29" s="676"/>
      <c r="H29" s="109"/>
      <c r="I29" s="109"/>
      <c r="J29" s="109"/>
      <c r="K29" s="109"/>
    </row>
    <row r="30" spans="1:1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x14ac:dyDescent="0.2">
      <c r="A31" s="109" t="s">
        <v>421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x14ac:dyDescent="0.2">
      <c r="A32" s="109" t="s">
        <v>422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x14ac:dyDescent="0.2">
      <c r="A35" s="109" t="s">
        <v>423</v>
      </c>
      <c r="B35" s="109"/>
      <c r="C35" s="109"/>
      <c r="D35" s="109"/>
      <c r="E35" s="109"/>
      <c r="F35" s="109"/>
      <c r="G35" s="109" t="s">
        <v>424</v>
      </c>
      <c r="H35" s="109"/>
      <c r="I35" s="109"/>
      <c r="J35" s="109"/>
      <c r="K35" s="109"/>
    </row>
    <row r="36" spans="1:11" x14ac:dyDescent="0.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ht="12.75" thickBot="1" x14ac:dyDescent="0.25">
      <c r="A37" s="111" t="s">
        <v>425</v>
      </c>
      <c r="B37" s="679"/>
      <c r="C37" s="679"/>
      <c r="D37" s="679"/>
      <c r="E37" s="109"/>
      <c r="F37" s="109"/>
      <c r="G37" s="112"/>
      <c r="H37" s="112"/>
      <c r="I37" s="112"/>
      <c r="J37" s="112"/>
      <c r="K37" s="109"/>
    </row>
    <row r="38" spans="1:11" x14ac:dyDescent="0.2">
      <c r="A38" s="109"/>
      <c r="B38" s="109" t="s">
        <v>426</v>
      </c>
      <c r="C38" s="109"/>
      <c r="D38" s="109"/>
      <c r="E38" s="109"/>
      <c r="F38" s="109"/>
      <c r="G38" s="113"/>
      <c r="H38" s="113"/>
      <c r="I38" s="113"/>
      <c r="J38" s="113"/>
      <c r="K38" s="109"/>
    </row>
    <row r="39" spans="1:11" ht="12.75" thickBot="1" x14ac:dyDescent="0.25">
      <c r="A39" s="109"/>
      <c r="B39" s="679"/>
      <c r="C39" s="679"/>
      <c r="D39" s="679"/>
      <c r="E39" s="109"/>
      <c r="F39" s="109"/>
      <c r="G39" s="112"/>
      <c r="H39" s="112"/>
      <c r="I39" s="112"/>
      <c r="J39" s="112"/>
      <c r="K39" s="109"/>
    </row>
    <row r="40" spans="1:11" x14ac:dyDescent="0.2">
      <c r="A40" s="109"/>
      <c r="B40" s="109"/>
      <c r="C40" s="109"/>
      <c r="D40" s="109" t="s">
        <v>427</v>
      </c>
      <c r="E40" s="109"/>
      <c r="F40" s="109"/>
      <c r="G40" s="113"/>
      <c r="H40" s="113"/>
      <c r="I40" s="113"/>
      <c r="J40" s="113"/>
      <c r="K40" s="109"/>
    </row>
    <row r="41" spans="1:11" ht="12.75" thickBot="1" x14ac:dyDescent="0.25">
      <c r="A41" s="109"/>
      <c r="B41" s="109" t="s">
        <v>428</v>
      </c>
      <c r="C41" s="109"/>
      <c r="D41" s="109"/>
      <c r="E41" s="109"/>
      <c r="F41" s="109"/>
      <c r="G41" s="112"/>
      <c r="H41" s="112"/>
      <c r="I41" s="112"/>
      <c r="J41" s="112"/>
      <c r="K41" s="109"/>
    </row>
    <row r="42" spans="1:11" x14ac:dyDescent="0.2">
      <c r="A42" s="109"/>
      <c r="B42" s="109" t="s">
        <v>429</v>
      </c>
      <c r="C42" s="109"/>
      <c r="D42" s="109"/>
      <c r="E42" s="109"/>
      <c r="F42" s="109"/>
      <c r="G42" s="113"/>
      <c r="H42" s="113"/>
      <c r="I42" s="113"/>
      <c r="J42" s="113"/>
      <c r="K42" s="109"/>
    </row>
    <row r="43" spans="1:11" ht="12.75" thickBot="1" x14ac:dyDescent="0.25">
      <c r="A43" s="109"/>
      <c r="B43" s="109" t="s">
        <v>430</v>
      </c>
      <c r="C43" s="109"/>
      <c r="D43" s="109"/>
      <c r="E43" s="109"/>
      <c r="F43" s="109"/>
      <c r="G43" s="112"/>
      <c r="H43" s="112"/>
      <c r="I43" s="112"/>
      <c r="J43" s="112"/>
      <c r="K43" s="109"/>
    </row>
    <row r="44" spans="1:11" x14ac:dyDescent="0.2">
      <c r="A44" s="109"/>
      <c r="B44" s="109"/>
      <c r="C44" s="109"/>
      <c r="D44" s="109"/>
      <c r="E44" s="109"/>
      <c r="F44" s="109"/>
      <c r="G44" s="113"/>
      <c r="H44" s="113"/>
      <c r="I44" s="113"/>
      <c r="J44" s="113"/>
      <c r="K44" s="109"/>
    </row>
    <row r="45" spans="1:11" ht="12.75" thickBot="1" x14ac:dyDescent="0.25">
      <c r="A45" s="109"/>
      <c r="B45" s="109"/>
      <c r="C45" s="109"/>
      <c r="D45" s="109"/>
      <c r="E45" s="109"/>
      <c r="F45" s="109"/>
      <c r="G45" s="112"/>
      <c r="H45" s="112"/>
      <c r="I45" s="112"/>
      <c r="J45" s="112"/>
      <c r="K45" s="109"/>
    </row>
    <row r="46" spans="1:11" ht="12.75" thickBot="1" x14ac:dyDescent="0.25">
      <c r="A46" s="109"/>
      <c r="B46" s="109" t="s">
        <v>431</v>
      </c>
      <c r="C46" s="114"/>
      <c r="D46" s="114"/>
      <c r="E46" s="109"/>
      <c r="F46" s="109"/>
      <c r="G46" s="109"/>
      <c r="H46" s="109"/>
      <c r="I46" s="109"/>
      <c r="J46" s="109"/>
      <c r="K46" s="109"/>
    </row>
    <row r="47" spans="1:11" ht="12.75" thickBot="1" x14ac:dyDescent="0.25">
      <c r="A47" s="109"/>
      <c r="B47" s="109"/>
      <c r="C47" s="109"/>
      <c r="D47" s="109"/>
      <c r="E47" s="109"/>
      <c r="F47" s="109"/>
      <c r="G47" s="114"/>
      <c r="H47" s="114"/>
      <c r="I47" s="114"/>
      <c r="J47" s="114"/>
      <c r="K47" s="109"/>
    </row>
    <row r="48" spans="1:11" x14ac:dyDescent="0.2">
      <c r="A48" s="109"/>
      <c r="B48" s="109"/>
      <c r="C48" s="115"/>
      <c r="D48" s="115"/>
      <c r="E48" s="109"/>
      <c r="F48" s="109"/>
      <c r="G48" s="109"/>
      <c r="H48" s="109"/>
      <c r="I48" s="109"/>
      <c r="J48" s="109"/>
      <c r="K48" s="109"/>
    </row>
    <row r="49" spans="1:11" ht="12.75" thickBot="1" x14ac:dyDescent="0.25">
      <c r="A49" s="109"/>
      <c r="B49" s="109" t="s">
        <v>432</v>
      </c>
      <c r="C49" s="116"/>
      <c r="D49" s="116"/>
      <c r="E49" s="109"/>
      <c r="F49" s="109"/>
      <c r="G49" s="114"/>
      <c r="H49" s="114"/>
      <c r="I49" s="114"/>
      <c r="J49" s="114"/>
      <c r="K49" s="109"/>
    </row>
    <row r="50" spans="1:11" x14ac:dyDescent="0.2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</row>
    <row r="51" spans="1:11" ht="12.75" thickBot="1" x14ac:dyDescent="0.25">
      <c r="A51" s="109"/>
      <c r="B51" s="109"/>
      <c r="C51" s="109"/>
      <c r="D51" s="109"/>
      <c r="E51" s="109"/>
      <c r="F51" s="109"/>
      <c r="G51" s="114"/>
      <c r="H51" s="114"/>
      <c r="I51" s="114"/>
      <c r="J51" s="114"/>
      <c r="K51" s="109"/>
    </row>
    <row r="52" spans="1:11" x14ac:dyDescent="0.2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1:11" ht="12.75" thickBot="1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</row>
    <row r="54" spans="1:11" x14ac:dyDescent="0.2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11" x14ac:dyDescent="0.2">
      <c r="A55" s="109" t="s">
        <v>433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1:11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ht="12.75" customHeight="1" x14ac:dyDescent="0.2">
      <c r="A57" s="677" t="s">
        <v>434</v>
      </c>
      <c r="B57" s="677"/>
      <c r="C57" s="680"/>
      <c r="D57" s="680"/>
      <c r="E57" s="680"/>
      <c r="F57" s="109"/>
      <c r="G57" s="678" t="s">
        <v>435</v>
      </c>
      <c r="H57" s="678"/>
      <c r="I57" s="681"/>
      <c r="J57" s="681"/>
      <c r="K57" s="681"/>
    </row>
    <row r="58" spans="1:11" ht="12.75" customHeight="1" x14ac:dyDescent="0.2">
      <c r="A58" s="118"/>
      <c r="B58" s="118"/>
      <c r="C58" s="119"/>
      <c r="D58" s="119"/>
      <c r="E58" s="119"/>
      <c r="F58" s="109"/>
      <c r="G58" s="111"/>
      <c r="H58" s="111"/>
      <c r="I58" s="120"/>
      <c r="J58" s="120"/>
      <c r="K58" s="120"/>
    </row>
    <row r="59" spans="1:11" ht="16.5" customHeight="1" x14ac:dyDescent="0.2">
      <c r="A59" s="111" t="s">
        <v>436</v>
      </c>
      <c r="B59" s="682"/>
      <c r="C59" s="682"/>
      <c r="D59" s="682"/>
      <c r="E59" s="682"/>
      <c r="F59" s="682"/>
      <c r="G59" s="111"/>
      <c r="H59" s="111"/>
      <c r="I59" s="120"/>
      <c r="J59" s="120"/>
      <c r="K59" s="120"/>
    </row>
    <row r="60" spans="1:11" ht="17.25" customHeight="1" x14ac:dyDescent="0.2">
      <c r="A60" s="109"/>
      <c r="B60" s="683"/>
      <c r="C60" s="683"/>
      <c r="D60" s="683"/>
      <c r="E60" s="683"/>
      <c r="F60" s="683"/>
      <c r="G60" s="115"/>
      <c r="H60" s="109"/>
      <c r="I60" s="111"/>
      <c r="J60" s="121" t="s">
        <v>464</v>
      </c>
      <c r="K60" s="109"/>
    </row>
    <row r="61" spans="1:11" x14ac:dyDescent="0.2">
      <c r="A61" s="109"/>
      <c r="B61" s="109"/>
      <c r="C61" s="109"/>
      <c r="D61" s="109"/>
      <c r="E61" s="109"/>
      <c r="F61" s="109"/>
      <c r="G61" s="115"/>
      <c r="H61" s="115"/>
      <c r="I61" s="115"/>
      <c r="J61" s="337">
        <f>C146</f>
        <v>45566</v>
      </c>
      <c r="K61" s="109"/>
    </row>
    <row r="62" spans="1:11" x14ac:dyDescent="0.2">
      <c r="G62" s="79"/>
      <c r="H62" s="79"/>
      <c r="I62" s="79"/>
      <c r="J62" s="79"/>
      <c r="K62" s="79"/>
    </row>
    <row r="121" spans="1:9" x14ac:dyDescent="0.2">
      <c r="A121" s="90"/>
      <c r="B121" s="79"/>
      <c r="C121" s="79"/>
      <c r="D121" s="79"/>
      <c r="E121" s="79"/>
      <c r="F121" s="79"/>
      <c r="G121" s="79"/>
      <c r="H121" s="79"/>
      <c r="I121" s="79"/>
    </row>
    <row r="122" spans="1:9" ht="12.75" x14ac:dyDescent="0.2">
      <c r="A122" s="91"/>
      <c r="B122" s="79"/>
      <c r="C122" s="79"/>
      <c r="D122" s="79"/>
      <c r="E122" s="79"/>
      <c r="F122" s="79"/>
      <c r="G122" s="79"/>
      <c r="H122" s="79"/>
      <c r="I122" s="79"/>
    </row>
    <row r="123" spans="1:9" ht="12.75" x14ac:dyDescent="0.2">
      <c r="A123" s="92"/>
      <c r="B123" s="82"/>
      <c r="C123" s="82"/>
      <c r="D123" s="79"/>
      <c r="E123" s="79"/>
      <c r="F123" s="79"/>
      <c r="G123" s="79"/>
      <c r="H123" s="79"/>
      <c r="I123" s="79"/>
    </row>
    <row r="124" spans="1:9" ht="12.75" x14ac:dyDescent="0.2">
      <c r="A124" s="92"/>
      <c r="B124" s="82"/>
      <c r="C124" s="82"/>
      <c r="D124" s="79"/>
      <c r="E124" s="79"/>
      <c r="F124" s="79"/>
      <c r="G124" s="79"/>
      <c r="H124" s="79"/>
      <c r="I124" s="79"/>
    </row>
    <row r="125" spans="1:9" ht="15" x14ac:dyDescent="0.25">
      <c r="A125" s="338" t="s">
        <v>510</v>
      </c>
      <c r="B125" s="339"/>
      <c r="C125" s="339"/>
      <c r="D125" s="339"/>
      <c r="E125" s="339"/>
      <c r="F125" s="339"/>
      <c r="G125" s="340"/>
      <c r="H125" s="341"/>
    </row>
    <row r="126" spans="1:9" x14ac:dyDescent="0.2">
      <c r="D126" s="79"/>
      <c r="E126" s="79"/>
      <c r="F126" s="79"/>
      <c r="G126" s="79"/>
      <c r="H126" s="342"/>
    </row>
    <row r="127" spans="1:9" x14ac:dyDescent="0.2">
      <c r="D127" s="79"/>
      <c r="E127" s="79"/>
      <c r="F127" s="79"/>
      <c r="G127" s="79"/>
      <c r="H127" s="342"/>
    </row>
    <row r="128" spans="1:9" x14ac:dyDescent="0.2">
      <c r="D128" s="79"/>
      <c r="E128" s="79"/>
      <c r="F128" s="79"/>
      <c r="G128" s="79"/>
      <c r="H128" s="342"/>
    </row>
    <row r="129" spans="1:8" ht="12.75" x14ac:dyDescent="0.2">
      <c r="A129" s="92" t="s">
        <v>511</v>
      </c>
      <c r="B129" s="82"/>
      <c r="C129" s="343">
        <v>45107</v>
      </c>
      <c r="D129" s="79"/>
      <c r="E129" s="79"/>
      <c r="F129" s="79"/>
      <c r="G129" s="79"/>
      <c r="H129" s="342"/>
    </row>
    <row r="130" spans="1:8" ht="12.75" x14ac:dyDescent="0.2">
      <c r="A130" s="92"/>
      <c r="B130" s="82"/>
      <c r="C130" s="82"/>
      <c r="D130" s="79"/>
      <c r="E130" s="79"/>
      <c r="F130" s="79"/>
      <c r="G130" s="79"/>
      <c r="H130" s="342"/>
    </row>
    <row r="131" spans="1:8" x14ac:dyDescent="0.2">
      <c r="D131" s="79"/>
      <c r="E131" s="79"/>
      <c r="F131" s="79"/>
      <c r="G131" s="79"/>
      <c r="H131" s="342"/>
    </row>
    <row r="132" spans="1:8" ht="12.75" x14ac:dyDescent="0.2">
      <c r="A132" s="92" t="s">
        <v>512</v>
      </c>
      <c r="B132" s="82"/>
      <c r="C132" s="1" t="s">
        <v>794</v>
      </c>
      <c r="D132" s="79"/>
      <c r="E132" s="79"/>
      <c r="F132" s="79"/>
      <c r="G132" s="79"/>
      <c r="H132" s="342"/>
    </row>
    <row r="133" spans="1:8" ht="12.75" x14ac:dyDescent="0.2">
      <c r="A133" s="92"/>
      <c r="B133" s="82"/>
      <c r="C133" s="434">
        <v>45473</v>
      </c>
      <c r="D133" s="79"/>
      <c r="E133" s="79"/>
      <c r="F133" s="79"/>
      <c r="G133" s="79"/>
      <c r="H133" s="342"/>
    </row>
    <row r="134" spans="1:8" ht="12.75" x14ac:dyDescent="0.2">
      <c r="A134" s="92"/>
      <c r="B134" s="82"/>
      <c r="C134" s="82"/>
      <c r="D134" s="79"/>
      <c r="E134" s="79"/>
      <c r="F134" s="79"/>
      <c r="G134" s="79"/>
      <c r="H134" s="342"/>
    </row>
    <row r="135" spans="1:8" ht="12.75" x14ac:dyDescent="0.2">
      <c r="B135" s="82"/>
      <c r="C135" s="82"/>
      <c r="D135" s="79"/>
      <c r="E135" s="79"/>
      <c r="F135" s="79"/>
      <c r="G135" s="79"/>
      <c r="H135" s="342"/>
    </row>
    <row r="136" spans="1:8" ht="12.75" x14ac:dyDescent="0.2">
      <c r="A136" s="92" t="s">
        <v>513</v>
      </c>
      <c r="B136" s="82"/>
      <c r="C136" s="760" t="s">
        <v>790</v>
      </c>
      <c r="D136" s="79"/>
      <c r="E136" s="79"/>
      <c r="F136" s="79"/>
      <c r="G136" s="79"/>
      <c r="H136" s="342"/>
    </row>
    <row r="137" spans="1:8" ht="12.75" x14ac:dyDescent="0.2">
      <c r="A137" s="92"/>
      <c r="B137" s="82"/>
      <c r="C137" s="762" t="s">
        <v>791</v>
      </c>
      <c r="D137" s="79"/>
      <c r="E137" s="79"/>
      <c r="F137" s="79"/>
      <c r="G137" s="79"/>
      <c r="H137" s="342"/>
    </row>
    <row r="138" spans="1:8" ht="12.75" x14ac:dyDescent="0.2">
      <c r="A138" s="92"/>
      <c r="B138" s="82"/>
      <c r="C138" s="761">
        <v>45838</v>
      </c>
      <c r="D138" s="79"/>
      <c r="E138" s="79"/>
      <c r="F138" s="79"/>
      <c r="G138" s="79"/>
      <c r="H138" s="342"/>
    </row>
    <row r="139" spans="1:8" ht="12.75" x14ac:dyDescent="0.2">
      <c r="A139" s="92"/>
      <c r="B139" s="82"/>
      <c r="C139" s="763" t="s">
        <v>792</v>
      </c>
      <c r="D139" s="79"/>
      <c r="E139" s="79"/>
      <c r="F139" s="79"/>
      <c r="G139" s="79"/>
      <c r="H139" s="342"/>
    </row>
    <row r="140" spans="1:8" ht="12.75" x14ac:dyDescent="0.2">
      <c r="A140" s="92"/>
      <c r="B140" s="82"/>
      <c r="C140" s="764" t="s">
        <v>792</v>
      </c>
      <c r="D140" s="79"/>
      <c r="E140" s="79"/>
      <c r="F140" s="79"/>
      <c r="G140" s="79"/>
      <c r="H140" s="342"/>
    </row>
    <row r="141" spans="1:8" ht="12.75" x14ac:dyDescent="0.2">
      <c r="A141" s="92"/>
      <c r="B141" s="82"/>
      <c r="C141" s="82"/>
      <c r="D141" s="79"/>
      <c r="E141" s="79"/>
      <c r="F141" s="79"/>
      <c r="G141" s="79"/>
      <c r="H141" s="342"/>
    </row>
    <row r="142" spans="1:8" ht="12.75" x14ac:dyDescent="0.2">
      <c r="A142" s="92" t="s">
        <v>514</v>
      </c>
      <c r="B142" s="82"/>
      <c r="C142" s="762" t="s">
        <v>793</v>
      </c>
      <c r="D142" s="79"/>
      <c r="E142" s="684" t="s">
        <v>515</v>
      </c>
      <c r="F142" s="684"/>
      <c r="G142" s="684"/>
      <c r="H142" s="342"/>
    </row>
    <row r="143" spans="1:8" x14ac:dyDescent="0.2">
      <c r="A143" s="90" t="s">
        <v>516</v>
      </c>
      <c r="B143" s="79"/>
      <c r="C143" s="344">
        <v>45474</v>
      </c>
      <c r="D143" s="79"/>
      <c r="E143" s="684"/>
      <c r="F143" s="684"/>
      <c r="G143" s="684"/>
      <c r="H143" s="342"/>
    </row>
    <row r="144" spans="1:8" x14ac:dyDescent="0.2">
      <c r="A144" s="90"/>
      <c r="B144" s="79"/>
      <c r="C144" s="79"/>
      <c r="D144" s="79"/>
      <c r="E144" s="79"/>
      <c r="F144" s="79"/>
      <c r="G144" s="79"/>
      <c r="H144" s="342"/>
    </row>
    <row r="145" spans="1:8" x14ac:dyDescent="0.2">
      <c r="A145" s="90"/>
      <c r="B145" s="79"/>
      <c r="C145" s="79"/>
      <c r="D145" s="79"/>
      <c r="E145" s="79"/>
      <c r="F145" s="79"/>
      <c r="G145" s="79"/>
      <c r="H145" s="342"/>
    </row>
    <row r="146" spans="1:8" x14ac:dyDescent="0.2">
      <c r="A146" s="345" t="s">
        <v>517</v>
      </c>
      <c r="B146" s="346"/>
      <c r="C146" s="347">
        <v>45566</v>
      </c>
      <c r="D146" s="79"/>
      <c r="E146" s="79"/>
      <c r="F146" s="79"/>
      <c r="G146" s="79"/>
      <c r="H146" s="342"/>
    </row>
    <row r="147" spans="1:8" x14ac:dyDescent="0.2">
      <c r="A147" s="93"/>
      <c r="B147" s="80"/>
      <c r="C147" s="80"/>
      <c r="D147" s="80"/>
      <c r="E147" s="80"/>
      <c r="F147" s="80"/>
      <c r="G147" s="80"/>
      <c r="H147" s="94"/>
    </row>
  </sheetData>
  <mergeCells count="14">
    <mergeCell ref="B59:F59"/>
    <mergeCell ref="B60:F60"/>
    <mergeCell ref="E142:G143"/>
    <mergeCell ref="A19:E19"/>
    <mergeCell ref="A20:B20"/>
    <mergeCell ref="J22:K22"/>
    <mergeCell ref="A57:B57"/>
    <mergeCell ref="G57:H57"/>
    <mergeCell ref="B39:D39"/>
    <mergeCell ref="I28:J28"/>
    <mergeCell ref="F29:G29"/>
    <mergeCell ref="B37:D37"/>
    <mergeCell ref="C57:E57"/>
    <mergeCell ref="I57:K57"/>
  </mergeCells>
  <phoneticPr fontId="12" type="noConversion"/>
  <dataValidations count="4">
    <dataValidation type="date" allowBlank="1" showInputMessage="1" showErrorMessage="1" promptTitle="This needs to be a date format" prompt="Please input as 06/30/xx" sqref="C20" xr:uid="{00000000-0002-0000-0000-000000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0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I28:J28 F29:G29" xr:uid="{00000000-0002-0000-0000-000002000000}">
      <formula1>0</formula1>
      <formula2>1E+23</formula2>
    </dataValidation>
    <dataValidation operator="greaterThan" allowBlank="1" showInputMessage="1" showErrorMessage="1" sqref="C57:E58" xr:uid="{00000000-0002-0000-0000-000003000000}"/>
  </dataValidations>
  <pageMargins left="0.55000000000000004" right="0" top="0.5" bottom="0.25" header="0.5" footer="0"/>
  <pageSetup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1597" r:id="rId4">
          <objectPr defaultSize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11</xdr:col>
                <xdr:colOff>142875</xdr:colOff>
                <xdr:row>12</xdr:row>
                <xdr:rowOff>19050</xdr:rowOff>
              </to>
            </anchor>
          </objectPr>
        </oleObject>
      </mc:Choice>
      <mc:Fallback>
        <oleObject progId="Word.Document.12" shapeId="215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22"/>
  <sheetViews>
    <sheetView tabSelected="1" zoomScaleNormal="100" workbookViewId="0">
      <selection activeCell="S47" sqref="S47"/>
    </sheetView>
  </sheetViews>
  <sheetFormatPr defaultColWidth="9.140625" defaultRowHeight="12" x14ac:dyDescent="0.2"/>
  <cols>
    <col min="1" max="1" width="8.7109375" style="78" customWidth="1"/>
    <col min="2" max="2" width="8.140625" style="78" customWidth="1"/>
    <col min="3" max="3" width="11.85546875" style="78" customWidth="1"/>
    <col min="4" max="4" width="8.7109375" style="78" customWidth="1"/>
    <col min="5" max="5" width="7.7109375" style="78" customWidth="1"/>
    <col min="6" max="6" width="9.140625" style="78"/>
    <col min="7" max="7" width="8" style="78" customWidth="1"/>
    <col min="8" max="8" width="16.28515625" style="78" customWidth="1"/>
    <col min="9" max="9" width="2.85546875" style="78" customWidth="1"/>
    <col min="10" max="11" width="7.28515625" style="78" customWidth="1"/>
    <col min="12" max="16384" width="9.140625" style="78"/>
  </cols>
  <sheetData>
    <row r="1" spans="1:11" ht="1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109"/>
    </row>
    <row r="3" spans="1:11" x14ac:dyDescent="0.2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109"/>
    </row>
    <row r="4" spans="1:11" x14ac:dyDescent="0.2">
      <c r="A4" s="423"/>
      <c r="B4" s="423"/>
      <c r="C4" s="423"/>
      <c r="D4" s="423"/>
      <c r="E4" s="423"/>
      <c r="F4" s="423"/>
      <c r="G4" s="423"/>
      <c r="H4" s="423"/>
      <c r="I4" s="423"/>
      <c r="J4" s="423"/>
      <c r="K4" s="109"/>
    </row>
    <row r="5" spans="1:11" x14ac:dyDescent="0.2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109"/>
    </row>
    <row r="6" spans="1:11" x14ac:dyDescent="0.2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109"/>
    </row>
    <row r="7" spans="1:11" ht="12.75" customHeight="1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109"/>
    </row>
    <row r="8" spans="1:11" ht="12.75" customHeight="1" x14ac:dyDescent="0.2">
      <c r="A8" s="423"/>
      <c r="B8" s="423"/>
      <c r="C8" s="423"/>
      <c r="D8" s="423"/>
      <c r="E8" s="423"/>
      <c r="F8" s="423"/>
      <c r="G8" s="423"/>
      <c r="H8" s="423"/>
      <c r="I8" s="423"/>
      <c r="J8" s="423"/>
      <c r="K8" s="109"/>
    </row>
    <row r="9" spans="1:11" x14ac:dyDescent="0.2">
      <c r="A9" s="423"/>
      <c r="B9" s="423"/>
      <c r="C9" s="423"/>
      <c r="D9" s="423"/>
      <c r="E9" s="423"/>
      <c r="F9" s="423"/>
      <c r="G9" s="423"/>
      <c r="H9" s="423"/>
      <c r="I9" s="423"/>
      <c r="J9" s="423"/>
      <c r="K9" s="109"/>
    </row>
    <row r="10" spans="1:11" x14ac:dyDescent="0.2">
      <c r="A10" s="423"/>
      <c r="B10" s="423"/>
      <c r="C10" s="423"/>
      <c r="D10" s="423"/>
      <c r="E10" s="423"/>
      <c r="F10" s="423"/>
      <c r="G10" s="423"/>
      <c r="H10" s="423"/>
      <c r="I10" s="423"/>
      <c r="J10" s="423"/>
      <c r="K10" s="109"/>
    </row>
    <row r="11" spans="1:11" x14ac:dyDescent="0.2">
      <c r="A11" s="423"/>
      <c r="B11" s="423"/>
      <c r="C11" s="423"/>
      <c r="D11" s="423"/>
      <c r="E11" s="423"/>
      <c r="F11" s="423"/>
      <c r="G11" s="423"/>
      <c r="H11" s="423"/>
      <c r="I11" s="423"/>
      <c r="J11" s="423"/>
      <c r="K11" s="109"/>
    </row>
    <row r="12" spans="1:1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1" x14ac:dyDescent="0.2">
      <c r="A14" s="109" t="s">
        <v>410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x14ac:dyDescent="0.2">
      <c r="A15" s="122" t="s">
        <v>787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x14ac:dyDescent="0.2">
      <c r="A16" s="122" t="s">
        <v>788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 x14ac:dyDescent="0.2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x14ac:dyDescent="0.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x14ac:dyDescent="0.2">
      <c r="A19" s="682"/>
      <c r="B19" s="682"/>
      <c r="C19" s="682"/>
      <c r="D19" s="682"/>
      <c r="E19" s="682"/>
      <c r="F19" s="109" t="s">
        <v>414</v>
      </c>
      <c r="G19" s="109"/>
      <c r="H19" s="109"/>
      <c r="I19" s="109"/>
      <c r="J19" s="109"/>
      <c r="K19" s="109"/>
    </row>
    <row r="20" spans="1:11" x14ac:dyDescent="0.2">
      <c r="A20" s="685" t="s">
        <v>415</v>
      </c>
      <c r="B20" s="685"/>
      <c r="C20" s="759">
        <f>'Form 1'!C138</f>
        <v>45838</v>
      </c>
      <c r="D20" s="759"/>
      <c r="E20" s="109"/>
      <c r="F20" s="109"/>
      <c r="G20" s="109"/>
      <c r="H20" s="109"/>
      <c r="I20" s="109"/>
      <c r="J20" s="109"/>
      <c r="K20" s="109"/>
    </row>
    <row r="21" spans="1:1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 x14ac:dyDescent="0.2">
      <c r="A22" s="109" t="s">
        <v>416</v>
      </c>
      <c r="B22" s="109"/>
      <c r="C22" s="110"/>
      <c r="D22" s="122" t="s">
        <v>848</v>
      </c>
      <c r="E22" s="109"/>
      <c r="F22" s="109"/>
      <c r="G22" s="109"/>
      <c r="H22" s="109"/>
      <c r="I22" s="124" t="s">
        <v>3</v>
      </c>
      <c r="J22" s="681"/>
      <c r="K22" s="681"/>
    </row>
    <row r="23" spans="1:11" x14ac:dyDescent="0.2">
      <c r="A23" s="122" t="s">
        <v>781</v>
      </c>
      <c r="B23" s="66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1" x14ac:dyDescent="0.2">
      <c r="A24" s="122"/>
      <c r="B24" s="670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 x14ac:dyDescent="0.2">
      <c r="A25" s="1" t="s">
        <v>849</v>
      </c>
    </row>
    <row r="26" spans="1:11" x14ac:dyDescent="0.2">
      <c r="A26" s="1" t="s">
        <v>850</v>
      </c>
    </row>
    <row r="27" spans="1:11" x14ac:dyDescent="0.2">
      <c r="A27" s="1"/>
    </row>
    <row r="28" spans="1:11" x14ac:dyDescent="0.2">
      <c r="A28" s="109" t="s">
        <v>416</v>
      </c>
      <c r="B28" s="109"/>
      <c r="C28" s="110"/>
      <c r="D28" s="109" t="s">
        <v>449</v>
      </c>
      <c r="E28" s="109"/>
      <c r="F28" s="109"/>
      <c r="G28" s="109"/>
      <c r="H28" s="109"/>
      <c r="I28" s="676"/>
      <c r="J28" s="676"/>
      <c r="K28" s="109" t="s">
        <v>420</v>
      </c>
    </row>
    <row r="29" spans="1:11" x14ac:dyDescent="0.2">
      <c r="A29" s="110"/>
      <c r="B29" s="109" t="s">
        <v>450</v>
      </c>
      <c r="C29" s="109"/>
      <c r="D29" s="109"/>
      <c r="E29" s="109"/>
      <c r="F29" s="676"/>
      <c r="G29" s="676"/>
      <c r="H29" s="109"/>
      <c r="I29" s="109"/>
      <c r="J29" s="109"/>
      <c r="K29" s="109"/>
    </row>
    <row r="30" spans="1:1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x14ac:dyDescent="0.2">
      <c r="A31" s="109" t="s">
        <v>421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x14ac:dyDescent="0.2">
      <c r="A32" s="109" t="s">
        <v>422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x14ac:dyDescent="0.2">
      <c r="A35" s="109" t="s">
        <v>423</v>
      </c>
      <c r="B35" s="109"/>
      <c r="C35" s="109"/>
      <c r="D35" s="109"/>
      <c r="E35" s="109"/>
      <c r="F35" s="109"/>
      <c r="G35" s="686" t="s">
        <v>424</v>
      </c>
      <c r="H35" s="686"/>
      <c r="I35" s="686"/>
      <c r="J35" s="686"/>
      <c r="K35" s="686"/>
    </row>
    <row r="36" spans="1:11" x14ac:dyDescent="0.2">
      <c r="A36" s="109"/>
      <c r="B36" s="109"/>
      <c r="C36" s="109"/>
      <c r="D36" s="109"/>
      <c r="E36" s="109"/>
      <c r="F36" s="109"/>
      <c r="G36" s="686" t="s">
        <v>785</v>
      </c>
      <c r="H36" s="686"/>
      <c r="I36" s="686"/>
      <c r="J36" s="686"/>
      <c r="K36" s="686"/>
    </row>
    <row r="37" spans="1:11" ht="13.5" customHeight="1" thickBot="1" x14ac:dyDescent="0.25">
      <c r="A37" s="124" t="s">
        <v>855</v>
      </c>
      <c r="B37" s="679"/>
      <c r="C37" s="679"/>
      <c r="D37" s="679"/>
      <c r="E37" s="109"/>
      <c r="F37" s="109"/>
      <c r="G37" s="837" t="s">
        <v>786</v>
      </c>
      <c r="H37" s="837"/>
      <c r="I37" s="837"/>
      <c r="J37" s="837"/>
      <c r="K37" s="837"/>
    </row>
    <row r="38" spans="1:11" x14ac:dyDescent="0.2">
      <c r="A38" s="109"/>
      <c r="C38" s="123" t="s">
        <v>771</v>
      </c>
      <c r="D38" s="109"/>
      <c r="E38" s="109"/>
      <c r="F38" s="109"/>
      <c r="G38" s="113"/>
      <c r="H38" s="113"/>
      <c r="I38" s="113"/>
      <c r="J38" s="113"/>
      <c r="K38" s="113"/>
    </row>
    <row r="39" spans="1:11" x14ac:dyDescent="0.2">
      <c r="A39" s="109"/>
      <c r="B39" s="679"/>
      <c r="C39" s="679"/>
      <c r="D39" s="679"/>
      <c r="E39" s="109"/>
      <c r="F39" s="109"/>
      <c r="G39" s="569"/>
      <c r="H39" s="569"/>
      <c r="I39" s="569"/>
      <c r="J39" s="569"/>
      <c r="K39" s="569"/>
    </row>
    <row r="40" spans="1:11" x14ac:dyDescent="0.2">
      <c r="A40" s="109"/>
      <c r="B40" s="109"/>
      <c r="C40" s="123" t="s">
        <v>427</v>
      </c>
      <c r="E40" s="109"/>
      <c r="F40" s="109"/>
      <c r="G40" s="113"/>
      <c r="H40" s="113"/>
      <c r="I40" s="113"/>
      <c r="J40" s="113"/>
      <c r="K40" s="113"/>
    </row>
    <row r="41" spans="1:11" x14ac:dyDescent="0.2">
      <c r="A41" s="109"/>
      <c r="B41" s="109" t="s">
        <v>428</v>
      </c>
      <c r="C41" s="109"/>
      <c r="D41" s="109"/>
      <c r="E41" s="109"/>
      <c r="F41" s="109"/>
      <c r="G41" s="569"/>
      <c r="H41" s="569"/>
      <c r="I41" s="569"/>
      <c r="J41" s="569"/>
      <c r="K41" s="569"/>
    </row>
    <row r="42" spans="1:11" x14ac:dyDescent="0.2">
      <c r="A42" s="109"/>
      <c r="B42" s="109" t="s">
        <v>429</v>
      </c>
      <c r="C42" s="109"/>
      <c r="D42" s="109"/>
      <c r="E42" s="109"/>
      <c r="F42" s="109"/>
      <c r="G42" s="113"/>
      <c r="H42" s="113"/>
      <c r="I42" s="113"/>
      <c r="J42" s="113"/>
      <c r="K42" s="113"/>
    </row>
    <row r="43" spans="1:11" x14ac:dyDescent="0.2">
      <c r="A43" s="109"/>
      <c r="B43" s="109" t="s">
        <v>430</v>
      </c>
      <c r="C43" s="109"/>
      <c r="D43" s="109"/>
      <c r="E43" s="109"/>
      <c r="F43" s="109"/>
      <c r="G43" s="569"/>
      <c r="H43" s="569"/>
      <c r="I43" s="569"/>
      <c r="J43" s="569"/>
      <c r="K43" s="569"/>
    </row>
    <row r="44" spans="1:11" x14ac:dyDescent="0.2">
      <c r="A44" s="109"/>
      <c r="B44" s="109"/>
      <c r="C44" s="109"/>
      <c r="D44" s="109"/>
      <c r="E44" s="109"/>
      <c r="F44" s="109"/>
      <c r="G44" s="113"/>
      <c r="H44" s="113"/>
      <c r="I44" s="113"/>
      <c r="J44" s="113"/>
      <c r="K44" s="113"/>
    </row>
    <row r="45" spans="1:11" x14ac:dyDescent="0.2">
      <c r="A45" s="109"/>
      <c r="B45" s="122" t="s">
        <v>854</v>
      </c>
      <c r="C45" s="681"/>
      <c r="D45" s="681"/>
      <c r="E45" s="681"/>
      <c r="F45" s="109"/>
      <c r="G45" s="116"/>
      <c r="H45" s="116"/>
      <c r="I45" s="116"/>
      <c r="J45" s="116"/>
      <c r="K45" s="116"/>
    </row>
    <row r="46" spans="1:11" x14ac:dyDescent="0.2">
      <c r="A46" s="109"/>
      <c r="B46" s="109"/>
      <c r="C46" s="109"/>
      <c r="D46" s="109"/>
      <c r="E46" s="109"/>
      <c r="F46" s="109"/>
      <c r="G46" s="115"/>
      <c r="H46" s="115"/>
      <c r="I46" s="115"/>
      <c r="J46" s="115"/>
      <c r="K46" s="115"/>
    </row>
    <row r="47" spans="1:11" x14ac:dyDescent="0.2">
      <c r="A47" s="109"/>
      <c r="B47" s="109"/>
      <c r="C47" s="115"/>
      <c r="D47" s="115"/>
      <c r="E47" s="109"/>
      <c r="F47" s="109"/>
      <c r="G47" s="116"/>
      <c r="H47" s="116"/>
      <c r="I47" s="116"/>
      <c r="J47" s="116"/>
      <c r="K47" s="116"/>
    </row>
    <row r="48" spans="1:11" x14ac:dyDescent="0.2">
      <c r="A48" s="109"/>
      <c r="B48" s="109" t="s">
        <v>432</v>
      </c>
      <c r="C48" s="836"/>
      <c r="D48" s="836"/>
      <c r="E48" s="109"/>
      <c r="F48" s="109"/>
      <c r="G48" s="115"/>
      <c r="H48" s="115"/>
      <c r="I48" s="115"/>
      <c r="J48" s="115"/>
      <c r="K48" s="115"/>
    </row>
    <row r="49" spans="1:11" x14ac:dyDescent="0.2">
      <c r="A49" s="109"/>
      <c r="B49" s="109"/>
      <c r="C49" s="109"/>
      <c r="D49" s="109"/>
      <c r="E49" s="109"/>
      <c r="F49" s="109"/>
      <c r="G49" s="116"/>
      <c r="H49" s="116"/>
      <c r="I49" s="116"/>
      <c r="J49" s="116"/>
      <c r="K49" s="116"/>
    </row>
    <row r="50" spans="1:11" x14ac:dyDescent="0.2">
      <c r="A50" s="109"/>
      <c r="B50" s="109"/>
      <c r="C50" s="109"/>
      <c r="D50" s="109"/>
      <c r="E50" s="109"/>
      <c r="F50" s="109"/>
      <c r="G50" s="115"/>
      <c r="H50" s="115"/>
      <c r="I50" s="115"/>
      <c r="J50" s="115"/>
      <c r="K50" s="109"/>
    </row>
    <row r="51" spans="1:11" ht="12.75" thickBot="1" x14ac:dyDescent="0.25">
      <c r="A51" s="117"/>
      <c r="B51" s="834" t="s">
        <v>853</v>
      </c>
      <c r="C51" s="835"/>
      <c r="D51" s="835"/>
      <c r="E51" s="117"/>
      <c r="F51" s="117"/>
      <c r="G51" s="117"/>
      <c r="H51" s="117"/>
      <c r="I51" s="117"/>
      <c r="J51" s="117"/>
      <c r="K51" s="117"/>
    </row>
    <row r="52" spans="1:11" x14ac:dyDescent="0.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</row>
    <row r="53" spans="1:11" x14ac:dyDescent="0.2">
      <c r="A53" s="122" t="s">
        <v>776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</row>
    <row r="54" spans="1:11" x14ac:dyDescent="0.2">
      <c r="A54" s="122" t="s">
        <v>789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  <row r="55" spans="1:11" x14ac:dyDescent="0.2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1:11" ht="12.75" customHeight="1" x14ac:dyDescent="0.2">
      <c r="A56" s="686" t="s">
        <v>851</v>
      </c>
      <c r="B56" s="677"/>
      <c r="C56" s="687"/>
      <c r="D56" s="687"/>
      <c r="E56" s="687"/>
      <c r="F56" s="687"/>
      <c r="G56" s="833" t="s">
        <v>852</v>
      </c>
      <c r="H56" s="678"/>
      <c r="I56" s="836"/>
      <c r="J56" s="836"/>
      <c r="K56" s="836"/>
    </row>
    <row r="57" spans="1:11" ht="12.75" customHeight="1" x14ac:dyDescent="0.2">
      <c r="A57" s="118"/>
      <c r="B57" s="118"/>
      <c r="C57" s="119"/>
      <c r="D57" s="119"/>
      <c r="E57" s="119"/>
      <c r="F57" s="109"/>
      <c r="G57" s="111"/>
      <c r="H57" s="111"/>
      <c r="I57" s="120"/>
      <c r="J57" s="120"/>
      <c r="K57" s="120"/>
    </row>
    <row r="58" spans="1:11" ht="16.5" customHeight="1" x14ac:dyDescent="0.2">
      <c r="A58" s="111" t="s">
        <v>436</v>
      </c>
      <c r="B58" s="682"/>
      <c r="C58" s="682"/>
      <c r="D58" s="682"/>
      <c r="E58" s="682"/>
      <c r="F58" s="682"/>
      <c r="G58" s="111"/>
      <c r="H58" s="111"/>
      <c r="I58" s="120"/>
      <c r="J58" s="120"/>
      <c r="K58" s="120"/>
    </row>
    <row r="59" spans="1:11" ht="17.25" customHeight="1" x14ac:dyDescent="0.2">
      <c r="A59" s="109"/>
      <c r="B59" s="683"/>
      <c r="C59" s="683"/>
      <c r="D59" s="683"/>
      <c r="E59" s="683"/>
      <c r="F59" s="683"/>
      <c r="G59" s="115"/>
      <c r="H59" s="109"/>
      <c r="I59" s="111"/>
      <c r="K59" s="109"/>
    </row>
    <row r="60" spans="1:11" x14ac:dyDescent="0.2">
      <c r="A60" s="109"/>
      <c r="B60" s="109"/>
      <c r="C60" s="109"/>
      <c r="D60" s="109"/>
      <c r="E60" s="109"/>
      <c r="F60" s="109"/>
      <c r="G60" s="115"/>
      <c r="H60" s="115"/>
      <c r="K60" s="109"/>
    </row>
    <row r="61" spans="1:11" x14ac:dyDescent="0.2">
      <c r="G61" s="79"/>
      <c r="H61" s="79"/>
      <c r="J61" s="121"/>
      <c r="K61" s="79"/>
    </row>
    <row r="62" spans="1:11" x14ac:dyDescent="0.2">
      <c r="I62" s="79"/>
      <c r="J62" s="124" t="s">
        <v>464</v>
      </c>
    </row>
    <row r="63" spans="1:11" x14ac:dyDescent="0.2">
      <c r="J63" s="406" t="s">
        <v>651</v>
      </c>
    </row>
    <row r="118" spans="1:9" x14ac:dyDescent="0.2">
      <c r="A118" s="90"/>
      <c r="B118" s="79"/>
      <c r="C118" s="79"/>
      <c r="D118" s="79"/>
      <c r="E118" s="79"/>
      <c r="F118" s="79"/>
      <c r="G118" s="79"/>
      <c r="H118" s="79"/>
      <c r="I118" s="79"/>
    </row>
    <row r="119" spans="1:9" ht="12.75" x14ac:dyDescent="0.2">
      <c r="A119" s="91"/>
      <c r="B119" s="79"/>
      <c r="C119" s="79"/>
      <c r="D119" s="79"/>
      <c r="E119" s="79"/>
      <c r="F119" s="79"/>
      <c r="G119" s="79"/>
      <c r="H119" s="79"/>
      <c r="I119" s="79"/>
    </row>
    <row r="120" spans="1:9" ht="12.75" x14ac:dyDescent="0.2">
      <c r="A120" s="92"/>
      <c r="B120" s="82"/>
      <c r="C120" s="82"/>
      <c r="D120" s="79"/>
      <c r="E120" s="79"/>
      <c r="F120" s="79"/>
      <c r="G120" s="79"/>
      <c r="H120" s="79"/>
      <c r="I120" s="79"/>
    </row>
    <row r="121" spans="1:9" ht="12.75" x14ac:dyDescent="0.2">
      <c r="A121" s="82"/>
      <c r="B121" s="82"/>
      <c r="C121" s="82"/>
      <c r="D121"/>
      <c r="E121"/>
      <c r="F121" s="79"/>
      <c r="G121" s="79"/>
      <c r="H121" s="79"/>
    </row>
    <row r="122" spans="1:9" ht="12.75" x14ac:dyDescent="0.2">
      <c r="A122" s="79"/>
      <c r="B122" s="79"/>
      <c r="C122" s="79"/>
      <c r="D122"/>
      <c r="E122"/>
      <c r="F122" s="79"/>
      <c r="G122" s="79"/>
      <c r="H122" s="79"/>
      <c r="I122" s="79"/>
    </row>
  </sheetData>
  <mergeCells count="19">
    <mergeCell ref="C51:D51"/>
    <mergeCell ref="C48:D48"/>
    <mergeCell ref="C45:E45"/>
    <mergeCell ref="G35:K35"/>
    <mergeCell ref="G36:K36"/>
    <mergeCell ref="I56:K56"/>
    <mergeCell ref="C56:F56"/>
    <mergeCell ref="B58:F58"/>
    <mergeCell ref="B59:F59"/>
    <mergeCell ref="A56:B56"/>
    <mergeCell ref="G56:H56"/>
    <mergeCell ref="A19:E19"/>
    <mergeCell ref="A20:B20"/>
    <mergeCell ref="F29:G29"/>
    <mergeCell ref="B37:D37"/>
    <mergeCell ref="B39:D39"/>
    <mergeCell ref="I28:J28"/>
    <mergeCell ref="C20:D20"/>
    <mergeCell ref="J22:K22"/>
  </mergeCells>
  <phoneticPr fontId="12" type="noConversion"/>
  <dataValidations count="4">
    <dataValidation operator="greaterThan" allowBlank="1" showInputMessage="1" showErrorMessage="1" sqref="C56:C57 D57:E57" xr:uid="{00000000-0002-0000-0100-000000000000}"/>
    <dataValidation type="date" allowBlank="1" showInputMessage="1" showErrorMessage="1" promptTitle="This needs to be a date format" prompt="Please input as 06/30/xx" sqref="C20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2 C28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I28:J28 F29:G29 J22" xr:uid="{00000000-0002-0000-0100-000003000000}">
      <formula1>0</formula1>
      <formula2>1E+23</formula2>
    </dataValidation>
  </dataValidations>
  <pageMargins left="0.55000000000000004" right="0.55000000000000004" top="0.75" bottom="0.75" header="0.5" footer="0.5"/>
  <pageSetup scale="95" orientation="portrait" r:id="rId1"/>
  <headerFooter alignWithMargins="0">
    <oddFooter>&amp;C&amp;8Page 1 of 28&amp;R&amp;8LGF-F005
V2023.2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A735-469D-45C5-9DA5-1700889DE41D}">
  <dimension ref="A1:V61"/>
  <sheetViews>
    <sheetView zoomScale="85" zoomScaleNormal="85" workbookViewId="0">
      <selection activeCell="U24" sqref="U24"/>
    </sheetView>
  </sheetViews>
  <sheetFormatPr defaultRowHeight="15" x14ac:dyDescent="0.25"/>
  <cols>
    <col min="1" max="1" width="4.42578125" style="812" customWidth="1"/>
    <col min="2" max="2" width="12.140625" style="812" customWidth="1"/>
    <col min="3" max="3" width="13" style="812" customWidth="1"/>
    <col min="4" max="4" width="4.140625" style="812" customWidth="1"/>
    <col min="5" max="5" width="18.28515625" style="812" customWidth="1"/>
    <col min="6" max="6" width="3.28515625" style="812" customWidth="1"/>
    <col min="7" max="7" width="4.28515625" style="812" customWidth="1"/>
    <col min="8" max="8" width="4.42578125" style="812" customWidth="1"/>
    <col min="9" max="9" width="17.28515625" style="812" customWidth="1"/>
    <col min="10" max="10" width="2" style="812" bestFit="1" customWidth="1"/>
    <col min="11" max="11" width="13.85546875" style="812" customWidth="1"/>
    <col min="12" max="12" width="2.85546875" style="812" customWidth="1"/>
    <col min="13" max="13" width="17.140625" style="812" customWidth="1"/>
    <col min="14" max="16384" width="9.140625" style="809"/>
  </cols>
  <sheetData>
    <row r="1" spans="1:14" x14ac:dyDescent="0.25">
      <c r="A1" s="821" t="s">
        <v>808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</row>
    <row r="2" spans="1:14" x14ac:dyDescent="0.25">
      <c r="A2" s="812" t="s">
        <v>391</v>
      </c>
      <c r="B2" s="812" t="s">
        <v>809</v>
      </c>
    </row>
    <row r="3" spans="1:14" x14ac:dyDescent="0.25">
      <c r="A3" s="822"/>
      <c r="B3" s="812" t="s">
        <v>810</v>
      </c>
      <c r="E3" s="829"/>
      <c r="F3" s="829"/>
      <c r="G3" s="829"/>
      <c r="H3" s="829"/>
      <c r="I3" s="812" t="s">
        <v>811</v>
      </c>
    </row>
    <row r="4" spans="1:14" x14ac:dyDescent="0.25">
      <c r="I4" s="812" t="s">
        <v>812</v>
      </c>
      <c r="J4" s="820" t="s">
        <v>3</v>
      </c>
      <c r="K4" s="829"/>
      <c r="L4" s="829"/>
      <c r="M4" s="829"/>
    </row>
    <row r="5" spans="1:14" x14ac:dyDescent="0.25">
      <c r="A5" s="812" t="s">
        <v>392</v>
      </c>
      <c r="B5" s="812" t="s">
        <v>813</v>
      </c>
      <c r="E5" s="829"/>
      <c r="F5" s="829"/>
      <c r="G5" s="829"/>
      <c r="H5" s="829"/>
    </row>
    <row r="7" spans="1:14" x14ac:dyDescent="0.25">
      <c r="A7" s="812" t="s">
        <v>393</v>
      </c>
      <c r="B7" s="812" t="s">
        <v>814</v>
      </c>
      <c r="E7" s="829"/>
      <c r="F7" s="829"/>
      <c r="G7" s="829"/>
      <c r="H7" s="829"/>
    </row>
    <row r="8" spans="1:14" ht="9.75" customHeight="1" x14ac:dyDescent="0.25"/>
    <row r="9" spans="1:14" x14ac:dyDescent="0.25">
      <c r="A9" s="812" t="s">
        <v>815</v>
      </c>
      <c r="B9" s="824" t="s">
        <v>629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</row>
    <row r="10" spans="1:14" x14ac:dyDescent="0.25">
      <c r="M10" s="825" t="s">
        <v>816</v>
      </c>
    </row>
    <row r="11" spans="1:14" x14ac:dyDescent="0.25">
      <c r="E11" s="825" t="s">
        <v>1</v>
      </c>
      <c r="I11" s="825" t="s">
        <v>0</v>
      </c>
      <c r="M11" s="825" t="s">
        <v>2</v>
      </c>
    </row>
    <row r="12" spans="1:14" x14ac:dyDescent="0.25">
      <c r="E12" s="832" t="str">
        <f>"ENDING "&amp;TEXT('Form 1'!$C$129,"mm/dd/yy")</f>
        <v>ENDING 06/30/23</v>
      </c>
      <c r="I12" s="832" t="str">
        <f>"ENDING "&amp;TEXT('Form 1'!$C$133,"mm/dd/yy")</f>
        <v>ENDING 06/30/24</v>
      </c>
      <c r="M12" s="832" t="str">
        <f>"ENDING "&amp;TEXT('Form 1'!$C$138,"mm/dd/yy")</f>
        <v>ENDING 06/30/25</v>
      </c>
    </row>
    <row r="14" spans="1:14" x14ac:dyDescent="0.25">
      <c r="B14" s="813" t="s">
        <v>817</v>
      </c>
      <c r="C14" s="813"/>
      <c r="E14" s="828"/>
      <c r="I14" s="828"/>
      <c r="M14" s="828"/>
    </row>
    <row r="15" spans="1:14" x14ac:dyDescent="0.25">
      <c r="B15" s="814" t="s">
        <v>818</v>
      </c>
      <c r="C15" s="814"/>
      <c r="E15" s="830"/>
      <c r="I15" s="830"/>
      <c r="M15" s="830"/>
    </row>
    <row r="16" spans="1:14" x14ac:dyDescent="0.25">
      <c r="B16" s="815" t="s">
        <v>780</v>
      </c>
      <c r="C16" s="815"/>
      <c r="E16" s="830"/>
      <c r="I16" s="830"/>
      <c r="M16" s="830"/>
    </row>
    <row r="18" spans="1:14" x14ac:dyDescent="0.25">
      <c r="A18" s="812" t="s">
        <v>819</v>
      </c>
      <c r="B18" s="824" t="s">
        <v>820</v>
      </c>
      <c r="C18" s="824"/>
      <c r="D18" s="824"/>
      <c r="E18" s="824"/>
      <c r="F18" s="824"/>
      <c r="G18" s="824"/>
      <c r="H18" s="824"/>
      <c r="I18" s="824"/>
      <c r="J18" s="824"/>
      <c r="K18" s="824"/>
      <c r="L18" s="824"/>
      <c r="M18" s="824"/>
    </row>
    <row r="19" spans="1:14" ht="10.5" customHeight="1" x14ac:dyDescent="0.25"/>
    <row r="20" spans="1:14" x14ac:dyDescent="0.25">
      <c r="M20" s="825" t="s">
        <v>821</v>
      </c>
    </row>
    <row r="21" spans="1:14" x14ac:dyDescent="0.25">
      <c r="E21" s="825" t="s">
        <v>1</v>
      </c>
      <c r="I21" s="825" t="s">
        <v>822</v>
      </c>
      <c r="M21" s="825" t="s">
        <v>2</v>
      </c>
    </row>
    <row r="22" spans="1:14" x14ac:dyDescent="0.25">
      <c r="B22" s="812" t="s">
        <v>155</v>
      </c>
      <c r="E22" s="832" t="str">
        <f>"ENDING "&amp;TEXT('Form 1'!$C$129,"mm/dd/yy")</f>
        <v>ENDING 06/30/23</v>
      </c>
      <c r="I22" s="832" t="str">
        <f>"ENDING "&amp;TEXT('Form 1'!$C$133,"mm/dd/yy")</f>
        <v>ENDING 06/30/24</v>
      </c>
      <c r="M22" s="832" t="str">
        <f>"ENDING "&amp;TEXT('Form 1'!$C$138,"mm/dd/yy")</f>
        <v>ENDING 06/30/25</v>
      </c>
    </row>
    <row r="24" spans="1:14" x14ac:dyDescent="0.25">
      <c r="B24" s="816" t="s">
        <v>845</v>
      </c>
      <c r="C24" s="816"/>
    </row>
    <row r="25" spans="1:14" x14ac:dyDescent="0.25">
      <c r="B25" s="816"/>
      <c r="C25" s="816"/>
      <c r="E25" s="828"/>
      <c r="I25" s="828"/>
      <c r="M25" s="828"/>
    </row>
    <row r="27" spans="1:14" x14ac:dyDescent="0.25">
      <c r="B27" s="816" t="s">
        <v>846</v>
      </c>
      <c r="C27" s="816"/>
    </row>
    <row r="28" spans="1:14" x14ac:dyDescent="0.25">
      <c r="B28" s="816"/>
      <c r="C28" s="816"/>
      <c r="E28" s="828"/>
      <c r="I28" s="828"/>
      <c r="M28" s="828"/>
    </row>
    <row r="30" spans="1:14" x14ac:dyDescent="0.25">
      <c r="B30" s="813" t="s">
        <v>823</v>
      </c>
      <c r="C30" s="813"/>
      <c r="E30" s="828"/>
      <c r="I30" s="828"/>
      <c r="M30" s="828"/>
    </row>
    <row r="31" spans="1:14" ht="15.75" thickBot="1" x14ac:dyDescent="0.3">
      <c r="A31" s="826"/>
      <c r="B31" s="826"/>
      <c r="C31" s="826"/>
      <c r="D31" s="826"/>
      <c r="E31" s="826"/>
      <c r="F31" s="826"/>
      <c r="G31" s="826"/>
      <c r="H31" s="826"/>
      <c r="I31" s="826"/>
      <c r="J31" s="826"/>
      <c r="K31" s="826"/>
      <c r="L31" s="826"/>
      <c r="M31" s="826"/>
      <c r="N31" s="811"/>
    </row>
    <row r="32" spans="1:14" ht="9.75" customHeight="1" thickTop="1" x14ac:dyDescent="0.25"/>
    <row r="33" spans="1:22" x14ac:dyDescent="0.25">
      <c r="A33" s="812" t="s">
        <v>824</v>
      </c>
      <c r="B33" s="824" t="s">
        <v>825</v>
      </c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</row>
    <row r="35" spans="1:22" x14ac:dyDescent="0.25">
      <c r="E35" s="815" t="s">
        <v>826</v>
      </c>
      <c r="F35" s="815"/>
      <c r="G35" s="815"/>
      <c r="H35" s="815"/>
    </row>
    <row r="36" spans="1:22" ht="15" customHeight="1" x14ac:dyDescent="0.25">
      <c r="E36" s="817" t="s">
        <v>827</v>
      </c>
      <c r="F36" s="818"/>
      <c r="G36" s="818"/>
      <c r="V36" s="827"/>
    </row>
    <row r="37" spans="1:22" x14ac:dyDescent="0.25">
      <c r="E37" s="817" t="s">
        <v>828</v>
      </c>
      <c r="F37" s="818"/>
      <c r="G37" s="818"/>
      <c r="K37" s="828"/>
    </row>
    <row r="38" spans="1:22" x14ac:dyDescent="0.25">
      <c r="E38" s="819" t="s">
        <v>829</v>
      </c>
      <c r="J38" s="812" t="s">
        <v>3</v>
      </c>
      <c r="K38" s="825"/>
    </row>
    <row r="40" spans="1:22" x14ac:dyDescent="0.25">
      <c r="E40" s="819" t="s">
        <v>830</v>
      </c>
    </row>
    <row r="41" spans="1:22" x14ac:dyDescent="0.25">
      <c r="E41" s="812" t="s">
        <v>831</v>
      </c>
    </row>
    <row r="42" spans="1:22" x14ac:dyDescent="0.25">
      <c r="E42" s="812" t="s">
        <v>832</v>
      </c>
    </row>
    <row r="43" spans="1:22" x14ac:dyDescent="0.25">
      <c r="E43" s="812" t="s">
        <v>833</v>
      </c>
      <c r="K43" s="828"/>
    </row>
    <row r="44" spans="1:22" x14ac:dyDescent="0.25">
      <c r="E44" s="819" t="s">
        <v>834</v>
      </c>
      <c r="J44" s="812" t="s">
        <v>3</v>
      </c>
      <c r="K44" s="825"/>
    </row>
    <row r="46" spans="1:22" x14ac:dyDescent="0.25">
      <c r="E46" s="819" t="s">
        <v>835</v>
      </c>
    </row>
    <row r="48" spans="1:22" x14ac:dyDescent="0.25">
      <c r="E48" s="819" t="s">
        <v>836</v>
      </c>
    </row>
    <row r="49" spans="1:13" x14ac:dyDescent="0.25">
      <c r="E49" s="812" t="s">
        <v>837</v>
      </c>
    </row>
    <row r="50" spans="1:13" x14ac:dyDescent="0.25">
      <c r="E50" s="812" t="s">
        <v>838</v>
      </c>
    </row>
    <row r="51" spans="1:13" x14ac:dyDescent="0.25">
      <c r="E51" s="812" t="s">
        <v>839</v>
      </c>
      <c r="K51" s="823"/>
    </row>
    <row r="52" spans="1:13" x14ac:dyDescent="0.25">
      <c r="E52" s="819" t="s">
        <v>840</v>
      </c>
      <c r="J52" s="812" t="s">
        <v>3</v>
      </c>
      <c r="K52" s="825"/>
    </row>
    <row r="53" spans="1:13" x14ac:dyDescent="0.25">
      <c r="M53" s="823"/>
    </row>
    <row r="54" spans="1:13" ht="15.75" thickBot="1" x14ac:dyDescent="0.3">
      <c r="E54" s="819" t="s">
        <v>841</v>
      </c>
      <c r="L54" s="812" t="s">
        <v>3</v>
      </c>
      <c r="M54" s="831"/>
    </row>
    <row r="55" spans="1:13" ht="15.75" thickTop="1" x14ac:dyDescent="0.25"/>
    <row r="56" spans="1:13" s="810" customFormat="1" ht="12.75" x14ac:dyDescent="0.2">
      <c r="A56" s="812"/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</row>
    <row r="57" spans="1:13" s="810" customFormat="1" ht="12.75" x14ac:dyDescent="0.2">
      <c r="A57" s="812"/>
      <c r="B57" s="812"/>
      <c r="C57" s="812" t="s">
        <v>842</v>
      </c>
      <c r="D57" s="829"/>
      <c r="E57" s="829"/>
      <c r="F57" s="829"/>
      <c r="G57" s="829"/>
      <c r="H57" s="829"/>
      <c r="I57" s="812"/>
      <c r="J57" s="812"/>
      <c r="K57" s="812"/>
      <c r="L57" s="812"/>
      <c r="M57" s="812"/>
    </row>
    <row r="58" spans="1:13" s="810" customFormat="1" ht="12.75" x14ac:dyDescent="0.2">
      <c r="A58" s="812"/>
      <c r="B58" s="812"/>
      <c r="C58" s="812"/>
      <c r="D58" s="812"/>
      <c r="E58" s="812"/>
      <c r="F58" s="812"/>
      <c r="G58" s="812"/>
      <c r="H58" s="812"/>
      <c r="I58" s="812"/>
      <c r="J58" s="812"/>
      <c r="K58" s="812"/>
      <c r="L58" s="812"/>
      <c r="M58" s="812"/>
    </row>
    <row r="59" spans="1:13" s="810" customFormat="1" ht="12.75" x14ac:dyDescent="0.2">
      <c r="A59" s="812"/>
      <c r="B59" s="812"/>
      <c r="C59" s="812"/>
      <c r="D59" s="812"/>
      <c r="E59" s="812"/>
      <c r="F59" s="812"/>
      <c r="G59" s="812"/>
      <c r="H59" s="812"/>
      <c r="I59" s="812"/>
      <c r="J59" s="812"/>
      <c r="K59" s="812"/>
      <c r="L59" s="812"/>
      <c r="M59" s="812" t="s">
        <v>847</v>
      </c>
    </row>
    <row r="60" spans="1:13" s="810" customFormat="1" ht="12.75" x14ac:dyDescent="0.2">
      <c r="A60" s="812"/>
      <c r="B60" s="812" t="s">
        <v>843</v>
      </c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20" t="s">
        <v>844</v>
      </c>
    </row>
    <row r="61" spans="1:13" s="810" customFormat="1" ht="12.75" x14ac:dyDescent="0.2">
      <c r="A61" s="812"/>
      <c r="B61" s="812"/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</row>
  </sheetData>
  <mergeCells count="15">
    <mergeCell ref="B27:C28"/>
    <mergeCell ref="B30:C30"/>
    <mergeCell ref="B33:M33"/>
    <mergeCell ref="D57:H57"/>
    <mergeCell ref="A1:N1"/>
    <mergeCell ref="E35:H35"/>
    <mergeCell ref="E3:H3"/>
    <mergeCell ref="E5:H5"/>
    <mergeCell ref="E7:H7"/>
    <mergeCell ref="B9:M9"/>
    <mergeCell ref="B14:C14"/>
    <mergeCell ref="B16:C16"/>
    <mergeCell ref="B18:M18"/>
    <mergeCell ref="B24:C25"/>
    <mergeCell ref="K4:M4"/>
  </mergeCells>
  <pageMargins left="0.7" right="0.7" top="0.75" bottom="0.75" header="0.3" footer="0.3"/>
  <pageSetup scale="99" orientation="landscape" r:id="rId1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H49"/>
  <sheetViews>
    <sheetView zoomScale="80" zoomScaleNormal="80" workbookViewId="0">
      <selection activeCell="D3" sqref="D3"/>
    </sheetView>
  </sheetViews>
  <sheetFormatPr defaultColWidth="9.140625" defaultRowHeight="14.25" x14ac:dyDescent="0.2"/>
  <cols>
    <col min="1" max="1" width="4.28515625" style="3" customWidth="1"/>
    <col min="2" max="2" width="32.140625" style="3" bestFit="1" customWidth="1"/>
    <col min="3" max="3" width="16.28515625" style="3" customWidth="1"/>
    <col min="4" max="4" width="17.140625" style="3" customWidth="1"/>
    <col min="5" max="6" width="16.140625" style="3" customWidth="1"/>
    <col min="7" max="7" width="13.5703125" style="3" customWidth="1"/>
    <col min="8" max="8" width="18.5703125" style="3" customWidth="1"/>
    <col min="9" max="9" width="12.7109375" style="3" customWidth="1"/>
    <col min="10" max="10" width="14.140625" style="3" customWidth="1"/>
    <col min="11" max="11" width="9.140625" style="3"/>
    <col min="12" max="12" width="5.42578125" style="3" customWidth="1"/>
    <col min="13" max="16384" width="9.140625" style="3"/>
  </cols>
  <sheetData>
    <row r="1" spans="1:8" s="65" customFormat="1" ht="13.5" customHeight="1" x14ac:dyDescent="0.2">
      <c r="A1" s="64"/>
      <c r="B1" s="64"/>
      <c r="C1" s="64"/>
      <c r="D1" s="64"/>
      <c r="E1" s="64"/>
      <c r="F1" s="64"/>
      <c r="G1" s="64"/>
      <c r="H1" s="64"/>
    </row>
    <row r="2" spans="1:8" s="65" customFormat="1" x14ac:dyDescent="0.2">
      <c r="B2" s="66"/>
      <c r="C2" s="67" t="s">
        <v>5</v>
      </c>
      <c r="D2" s="68" t="s">
        <v>6</v>
      </c>
      <c r="E2" s="67" t="s">
        <v>7</v>
      </c>
      <c r="F2" s="72" t="s">
        <v>8</v>
      </c>
      <c r="G2" s="70" t="s">
        <v>9</v>
      </c>
      <c r="H2" s="70" t="s">
        <v>10</v>
      </c>
    </row>
    <row r="3" spans="1:8" s="65" customFormat="1" ht="15" x14ac:dyDescent="0.25">
      <c r="B3" s="69"/>
      <c r="C3" s="17" t="s">
        <v>394</v>
      </c>
      <c r="D3" s="17" t="s">
        <v>395</v>
      </c>
      <c r="E3" s="805" t="s">
        <v>782</v>
      </c>
      <c r="F3" s="672" t="s">
        <v>802</v>
      </c>
      <c r="G3" s="789"/>
      <c r="H3" s="788"/>
    </row>
    <row r="4" spans="1:8" s="71" customFormat="1" ht="15" x14ac:dyDescent="0.25">
      <c r="B4" s="72" t="s">
        <v>4</v>
      </c>
      <c r="C4" s="17" t="s">
        <v>13</v>
      </c>
      <c r="D4" s="17" t="s">
        <v>396</v>
      </c>
      <c r="E4" s="805" t="s">
        <v>783</v>
      </c>
      <c r="F4" s="672" t="s">
        <v>396</v>
      </c>
      <c r="G4" s="783" t="s">
        <v>396</v>
      </c>
      <c r="H4" s="54" t="s">
        <v>397</v>
      </c>
    </row>
    <row r="5" spans="1:8" s="65" customFormat="1" ht="15.75" thickBot="1" x14ac:dyDescent="0.3">
      <c r="A5" s="73"/>
      <c r="B5" s="74" t="s">
        <v>13</v>
      </c>
      <c r="C5" s="672" t="s">
        <v>137</v>
      </c>
      <c r="D5" s="672" t="s">
        <v>398</v>
      </c>
      <c r="E5" s="805" t="s">
        <v>784</v>
      </c>
      <c r="F5" s="672" t="s">
        <v>398</v>
      </c>
      <c r="G5" s="673" t="s">
        <v>144</v>
      </c>
      <c r="H5" s="54" t="s">
        <v>398</v>
      </c>
    </row>
    <row r="6" spans="1:8" ht="24.75" customHeight="1" x14ac:dyDescent="0.25">
      <c r="A6" s="125" t="s">
        <v>21</v>
      </c>
      <c r="B6" s="126"/>
      <c r="C6" s="209"/>
      <c r="D6" s="209"/>
      <c r="E6" s="806"/>
      <c r="F6" s="806"/>
      <c r="G6" s="807"/>
      <c r="H6" s="806"/>
    </row>
    <row r="7" spans="1:8" ht="15" customHeight="1" x14ac:dyDescent="0.2">
      <c r="A7" s="128"/>
      <c r="B7" s="126" t="s">
        <v>399</v>
      </c>
      <c r="C7" s="209"/>
      <c r="D7" s="209"/>
      <c r="E7" s="806"/>
      <c r="F7" s="806"/>
      <c r="G7" s="807"/>
      <c r="H7" s="806"/>
    </row>
    <row r="8" spans="1:8" ht="15" customHeight="1" x14ac:dyDescent="0.2">
      <c r="A8" s="128"/>
      <c r="B8" s="133" t="s">
        <v>400</v>
      </c>
      <c r="C8" s="130"/>
      <c r="D8" s="130"/>
      <c r="E8" s="130"/>
      <c r="F8" s="130"/>
      <c r="G8" s="131"/>
      <c r="H8" s="129"/>
    </row>
    <row r="9" spans="1:8" ht="15" customHeight="1" x14ac:dyDescent="0.25">
      <c r="A9" s="128"/>
      <c r="B9" s="804" t="s">
        <v>777</v>
      </c>
      <c r="C9" s="365"/>
      <c r="D9" s="365"/>
      <c r="E9" s="130"/>
      <c r="F9" s="130"/>
      <c r="G9" s="131"/>
      <c r="H9" s="129"/>
    </row>
    <row r="10" spans="1:8" ht="15" customHeight="1" x14ac:dyDescent="0.2">
      <c r="A10" s="128"/>
      <c r="B10" s="133" t="s">
        <v>401</v>
      </c>
      <c r="C10" s="130"/>
      <c r="D10" s="130"/>
      <c r="E10" s="130"/>
      <c r="F10" s="130"/>
      <c r="G10" s="131"/>
      <c r="H10" s="129"/>
    </row>
    <row r="11" spans="1:8" ht="15" customHeight="1" x14ac:dyDescent="0.2">
      <c r="A11" s="128"/>
      <c r="B11" s="133" t="s">
        <v>402</v>
      </c>
      <c r="C11" s="130"/>
      <c r="D11" s="130"/>
      <c r="E11" s="130"/>
      <c r="F11" s="130"/>
      <c r="G11" s="131"/>
      <c r="H11" s="129"/>
    </row>
    <row r="12" spans="1:8" ht="15" customHeight="1" x14ac:dyDescent="0.2">
      <c r="A12" s="128"/>
      <c r="B12" s="133"/>
      <c r="C12" s="130"/>
      <c r="D12" s="130"/>
      <c r="E12" s="130"/>
      <c r="F12" s="130"/>
      <c r="G12" s="131"/>
      <c r="H12" s="129"/>
    </row>
    <row r="13" spans="1:8" ht="15" customHeight="1" x14ac:dyDescent="0.2">
      <c r="A13" s="128"/>
      <c r="B13" s="133"/>
      <c r="C13" s="365"/>
      <c r="D13" s="130"/>
      <c r="E13" s="130"/>
      <c r="F13" s="130"/>
      <c r="G13" s="131"/>
      <c r="H13" s="129"/>
    </row>
    <row r="14" spans="1:8" ht="15" customHeight="1" x14ac:dyDescent="0.2">
      <c r="A14" s="128"/>
      <c r="B14" s="133" t="s">
        <v>403</v>
      </c>
      <c r="C14" s="130"/>
      <c r="D14" s="130"/>
      <c r="E14" s="130"/>
      <c r="F14" s="130"/>
      <c r="G14" s="131"/>
      <c r="H14" s="129"/>
    </row>
    <row r="15" spans="1:8" ht="19.5" customHeight="1" thickBot="1" x14ac:dyDescent="0.3">
      <c r="A15" s="134"/>
      <c r="B15" s="135" t="s">
        <v>373</v>
      </c>
      <c r="C15" s="136"/>
      <c r="D15" s="136"/>
      <c r="E15" s="136"/>
      <c r="F15" s="136"/>
      <c r="G15" s="137"/>
      <c r="H15" s="780"/>
    </row>
    <row r="16" spans="1:8" ht="21.75" customHeight="1" thickBot="1" x14ac:dyDescent="0.3">
      <c r="A16" s="138" t="s">
        <v>374</v>
      </c>
      <c r="B16" s="139"/>
      <c r="C16" s="140"/>
      <c r="D16" s="140"/>
      <c r="E16" s="140"/>
      <c r="F16" s="140"/>
      <c r="G16" s="141"/>
      <c r="H16" s="781"/>
    </row>
    <row r="17" spans="1:8" ht="20.25" customHeight="1" thickBot="1" x14ac:dyDescent="0.3">
      <c r="A17" s="142"/>
      <c r="B17" s="135" t="s">
        <v>22</v>
      </c>
      <c r="C17" s="136"/>
      <c r="D17" s="136"/>
      <c r="E17" s="136"/>
      <c r="F17" s="136"/>
      <c r="G17" s="137"/>
      <c r="H17" s="780"/>
    </row>
    <row r="18" spans="1:8" ht="24" customHeight="1" x14ac:dyDescent="0.25">
      <c r="A18" s="143" t="s">
        <v>404</v>
      </c>
      <c r="B18" s="133"/>
      <c r="C18" s="144"/>
      <c r="D18" s="144"/>
      <c r="E18" s="144"/>
      <c r="F18" s="144"/>
      <c r="G18" s="145"/>
      <c r="H18" s="254"/>
    </row>
    <row r="19" spans="1:8" ht="15" customHeight="1" x14ac:dyDescent="0.2">
      <c r="A19" s="128"/>
      <c r="B19" s="133" t="s">
        <v>377</v>
      </c>
      <c r="C19" s="129"/>
      <c r="D19" s="130"/>
      <c r="E19" s="130"/>
      <c r="F19" s="130"/>
      <c r="G19" s="131"/>
      <c r="H19" s="129"/>
    </row>
    <row r="20" spans="1:8" ht="15" customHeight="1" x14ac:dyDescent="0.2">
      <c r="A20" s="128"/>
      <c r="B20" s="133" t="s">
        <v>378</v>
      </c>
      <c r="C20" s="130"/>
      <c r="D20" s="130"/>
      <c r="E20" s="130"/>
      <c r="F20" s="130"/>
      <c r="G20" s="131"/>
      <c r="H20" s="129"/>
    </row>
    <row r="21" spans="1:8" ht="15" customHeight="1" x14ac:dyDescent="0.2">
      <c r="A21" s="128"/>
      <c r="B21" s="133" t="s">
        <v>379</v>
      </c>
      <c r="C21" s="130"/>
      <c r="D21" s="130"/>
      <c r="E21" s="130"/>
      <c r="F21" s="130"/>
      <c r="G21" s="131"/>
      <c r="H21" s="129"/>
    </row>
    <row r="22" spans="1:8" ht="15" customHeight="1" x14ac:dyDescent="0.2">
      <c r="A22" s="128"/>
      <c r="B22" s="133" t="s">
        <v>380</v>
      </c>
      <c r="C22" s="130"/>
      <c r="D22" s="130"/>
      <c r="E22" s="130"/>
      <c r="F22" s="130"/>
      <c r="G22" s="131"/>
      <c r="H22" s="129"/>
    </row>
    <row r="23" spans="1:8" ht="15" customHeight="1" x14ac:dyDescent="0.2">
      <c r="A23" s="128"/>
      <c r="B23" s="133" t="s">
        <v>381</v>
      </c>
      <c r="C23" s="130"/>
      <c r="D23" s="130"/>
      <c r="E23" s="130"/>
      <c r="F23" s="130"/>
      <c r="G23" s="131"/>
      <c r="H23" s="129"/>
    </row>
    <row r="24" spans="1:8" ht="15" customHeight="1" x14ac:dyDescent="0.2">
      <c r="A24" s="128"/>
      <c r="B24" s="133" t="s">
        <v>803</v>
      </c>
      <c r="C24" s="130"/>
      <c r="D24" s="130"/>
      <c r="E24" s="130"/>
      <c r="F24" s="130"/>
      <c r="G24" s="131"/>
      <c r="H24" s="129"/>
    </row>
    <row r="25" spans="1:8" ht="15" customHeight="1" x14ac:dyDescent="0.2">
      <c r="A25" s="128"/>
      <c r="B25" s="133" t="s">
        <v>804</v>
      </c>
      <c r="C25" s="130"/>
      <c r="D25" s="130"/>
      <c r="E25" s="130"/>
      <c r="F25" s="130"/>
      <c r="G25" s="131"/>
      <c r="H25" s="129"/>
    </row>
    <row r="26" spans="1:8" ht="15" customHeight="1" x14ac:dyDescent="0.2">
      <c r="A26" s="128"/>
      <c r="B26" s="133" t="s">
        <v>805</v>
      </c>
      <c r="C26" s="130"/>
      <c r="D26" s="130"/>
      <c r="E26" s="130"/>
      <c r="F26" s="130"/>
      <c r="G26" s="131"/>
      <c r="H26" s="129"/>
    </row>
    <row r="27" spans="1:8" ht="15" customHeight="1" x14ac:dyDescent="0.2">
      <c r="A27" s="128"/>
      <c r="B27" s="183" t="s">
        <v>806</v>
      </c>
      <c r="C27" s="130"/>
      <c r="D27" s="130"/>
      <c r="E27" s="130"/>
      <c r="F27" s="130"/>
      <c r="G27" s="131"/>
      <c r="H27" s="129"/>
    </row>
    <row r="28" spans="1:8" ht="15" customHeight="1" x14ac:dyDescent="0.25">
      <c r="A28" s="128"/>
      <c r="B28" s="147" t="s">
        <v>383</v>
      </c>
      <c r="C28" s="130"/>
      <c r="D28" s="130"/>
      <c r="E28" s="130"/>
      <c r="F28" s="130"/>
      <c r="G28" s="131"/>
      <c r="H28" s="129"/>
    </row>
    <row r="29" spans="1:8" ht="15" customHeight="1" x14ac:dyDescent="0.2">
      <c r="A29" s="128"/>
      <c r="B29" s="133" t="s">
        <v>405</v>
      </c>
      <c r="C29" s="130"/>
      <c r="D29" s="130"/>
      <c r="E29" s="130"/>
      <c r="F29" s="130"/>
      <c r="G29" s="131"/>
      <c r="H29" s="129"/>
    </row>
    <row r="30" spans="1:8" ht="15" customHeight="1" x14ac:dyDescent="0.2">
      <c r="A30" s="128"/>
      <c r="B30" s="133" t="s">
        <v>406</v>
      </c>
      <c r="C30" s="130"/>
      <c r="D30" s="130"/>
      <c r="E30" s="130"/>
      <c r="F30" s="130"/>
      <c r="G30" s="131"/>
      <c r="H30" s="129"/>
    </row>
    <row r="31" spans="1:8" ht="15" customHeight="1" x14ac:dyDescent="0.2">
      <c r="A31" s="128"/>
      <c r="B31" s="133" t="s">
        <v>407</v>
      </c>
      <c r="C31" s="130"/>
      <c r="D31" s="130"/>
      <c r="E31" s="130"/>
      <c r="F31" s="130"/>
      <c r="G31" s="131"/>
      <c r="H31" s="129"/>
    </row>
    <row r="32" spans="1:8" ht="15" customHeight="1" x14ac:dyDescent="0.2">
      <c r="A32" s="128"/>
      <c r="B32" s="133"/>
      <c r="C32" s="130"/>
      <c r="D32" s="130"/>
      <c r="E32" s="130"/>
      <c r="F32" s="130"/>
      <c r="G32" s="131"/>
      <c r="H32" s="129"/>
    </row>
    <row r="33" spans="1:8" ht="15" customHeight="1" x14ac:dyDescent="0.2">
      <c r="A33" s="128"/>
      <c r="B33" s="133"/>
      <c r="C33" s="130"/>
      <c r="D33" s="130"/>
      <c r="E33" s="130"/>
      <c r="F33" s="130"/>
      <c r="G33" s="131"/>
      <c r="H33" s="129"/>
    </row>
    <row r="34" spans="1:8" ht="20.25" customHeight="1" thickBot="1" x14ac:dyDescent="0.3">
      <c r="A34" s="134"/>
      <c r="B34" s="135" t="s">
        <v>386</v>
      </c>
      <c r="C34" s="136"/>
      <c r="D34" s="136"/>
      <c r="E34" s="136"/>
      <c r="F34" s="136"/>
      <c r="G34" s="137"/>
      <c r="H34" s="780"/>
    </row>
    <row r="35" spans="1:8" ht="21.75" customHeight="1" thickBot="1" x14ac:dyDescent="0.3">
      <c r="A35" s="407"/>
      <c r="B35" s="148" t="s">
        <v>387</v>
      </c>
      <c r="C35" s="140"/>
      <c r="D35" s="140"/>
      <c r="E35" s="140"/>
      <c r="F35" s="140"/>
      <c r="G35" s="141"/>
      <c r="H35" s="781"/>
    </row>
    <row r="36" spans="1:8" ht="18.75" customHeight="1" x14ac:dyDescent="0.25">
      <c r="A36" s="408"/>
      <c r="B36" s="149" t="s">
        <v>390</v>
      </c>
      <c r="C36" s="150"/>
      <c r="D36" s="150"/>
      <c r="E36" s="150"/>
      <c r="F36" s="150"/>
      <c r="G36" s="409"/>
      <c r="H36" s="808"/>
    </row>
    <row r="37" spans="1:8" ht="26.25" customHeight="1" thickBot="1" x14ac:dyDescent="0.3">
      <c r="A37" s="410" t="s">
        <v>389</v>
      </c>
      <c r="B37" s="151"/>
      <c r="C37" s="152"/>
      <c r="D37" s="152"/>
      <c r="E37" s="152"/>
      <c r="F37" s="152"/>
      <c r="G37" s="411"/>
      <c r="H37" s="235"/>
    </row>
    <row r="38" spans="1:8" ht="15" thickTop="1" x14ac:dyDescent="0.2">
      <c r="A38" s="154"/>
      <c r="B38" s="154"/>
      <c r="C38" s="154"/>
      <c r="D38" s="154"/>
      <c r="E38" s="154"/>
      <c r="F38" s="154"/>
      <c r="G38" s="154"/>
      <c r="H38" s="154"/>
    </row>
    <row r="39" spans="1:8" ht="15" customHeight="1" x14ac:dyDescent="0.2">
      <c r="A39" s="154"/>
      <c r="B39" s="154"/>
      <c r="C39" s="154"/>
      <c r="D39" s="154"/>
      <c r="E39" s="154"/>
      <c r="F39" s="154"/>
      <c r="G39" s="154"/>
      <c r="H39" s="154"/>
    </row>
    <row r="40" spans="1:8" ht="15" customHeight="1" x14ac:dyDescent="0.2">
      <c r="A40" s="128"/>
      <c r="B40" s="128"/>
      <c r="C40" s="154" t="s">
        <v>408</v>
      </c>
      <c r="D40" s="215"/>
      <c r="E40" s="430"/>
      <c r="F40" s="430"/>
      <c r="G40" s="154"/>
      <c r="H40" s="154"/>
    </row>
    <row r="41" spans="1:8" ht="15" customHeight="1" x14ac:dyDescent="0.2">
      <c r="A41" s="154"/>
      <c r="B41" s="154"/>
      <c r="C41" s="154"/>
      <c r="D41" s="154"/>
      <c r="E41" s="154"/>
      <c r="F41" s="154"/>
      <c r="G41" s="154"/>
      <c r="H41" s="154"/>
    </row>
    <row r="42" spans="1:8" ht="15" customHeight="1" x14ac:dyDescent="0.2">
      <c r="A42" s="154"/>
      <c r="B42" s="154" t="s">
        <v>409</v>
      </c>
      <c r="C42" s="154"/>
      <c r="D42" s="154"/>
      <c r="E42" s="154"/>
      <c r="F42" s="154"/>
      <c r="G42" s="154"/>
      <c r="H42" s="154"/>
    </row>
    <row r="43" spans="1:8" x14ac:dyDescent="0.2">
      <c r="A43" s="154"/>
      <c r="B43" s="215"/>
      <c r="C43" s="154"/>
      <c r="D43" s="154"/>
      <c r="E43" s="154"/>
      <c r="F43" s="154"/>
      <c r="G43" s="154"/>
      <c r="H43" s="154"/>
    </row>
    <row r="44" spans="1:8" x14ac:dyDescent="0.2">
      <c r="A44" s="154"/>
      <c r="B44" s="154"/>
      <c r="C44" s="154"/>
      <c r="D44" s="154"/>
      <c r="E44" s="154"/>
      <c r="F44" s="154"/>
      <c r="G44" s="154"/>
      <c r="H44" s="154"/>
    </row>
    <row r="45" spans="1:8" x14ac:dyDescent="0.2">
      <c r="A45" s="154"/>
      <c r="B45" s="154"/>
      <c r="C45" s="154"/>
      <c r="D45" s="154"/>
      <c r="E45" s="154"/>
      <c r="F45" s="154"/>
      <c r="G45" s="122"/>
      <c r="H45" s="154"/>
    </row>
    <row r="46" spans="1:8" x14ac:dyDescent="0.2">
      <c r="A46" s="154"/>
      <c r="B46" s="154"/>
      <c r="C46" s="154"/>
      <c r="D46" s="154"/>
      <c r="E46" s="154"/>
      <c r="F46" s="154"/>
      <c r="G46" s="154"/>
      <c r="H46" s="154"/>
    </row>
    <row r="47" spans="1:8" x14ac:dyDescent="0.2">
      <c r="A47" s="154"/>
      <c r="B47" s="154"/>
      <c r="C47" s="154"/>
      <c r="D47" s="154"/>
      <c r="E47" s="154"/>
      <c r="F47" s="154"/>
      <c r="G47" s="154"/>
      <c r="H47" s="154"/>
    </row>
    <row r="48" spans="1:8" x14ac:dyDescent="0.2">
      <c r="H48" s="124" t="s">
        <v>464</v>
      </c>
    </row>
    <row r="49" spans="8:8" x14ac:dyDescent="0.2">
      <c r="H49" s="2" t="s">
        <v>652</v>
      </c>
    </row>
  </sheetData>
  <phoneticPr fontId="0" type="noConversion"/>
  <pageMargins left="0.55000000000000004" right="0" top="0.75" bottom="0.75" header="0.5" footer="0.5"/>
  <pageSetup scale="79" orientation="portrait" r:id="rId1"/>
  <headerFooter alignWithMargins="0">
    <oddFooter>&amp;C&amp;8Page 4 of 28&amp;R&amp;8LGF-F005
V2023.2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I71"/>
  <sheetViews>
    <sheetView zoomScaleNormal="100" workbookViewId="0">
      <selection activeCell="D5" sqref="D5"/>
    </sheetView>
  </sheetViews>
  <sheetFormatPr defaultColWidth="8" defaultRowHeight="11.1" customHeight="1" x14ac:dyDescent="0.2"/>
  <cols>
    <col min="1" max="1" width="5.5703125" style="321" customWidth="1"/>
    <col min="2" max="3" width="8" style="321" customWidth="1"/>
    <col min="4" max="4" width="11.28515625" style="321" customWidth="1"/>
    <col min="5" max="5" width="18.28515625" style="322" customWidth="1"/>
    <col min="6" max="6" width="10.28515625" style="323" customWidth="1"/>
    <col min="7" max="7" width="18.140625" style="322" customWidth="1"/>
    <col min="8" max="8" width="16.85546875" style="322" customWidth="1"/>
    <col min="9" max="9" width="18.5703125" style="322" customWidth="1"/>
    <col min="10" max="16384" width="8" style="321"/>
  </cols>
  <sheetData>
    <row r="1" spans="2:9" ht="12.95" customHeight="1" x14ac:dyDescent="0.2">
      <c r="B1" s="587" t="s">
        <v>471</v>
      </c>
      <c r="C1" s="588"/>
      <c r="D1" s="588"/>
      <c r="E1" s="589"/>
      <c r="F1" s="590"/>
      <c r="G1" s="589"/>
      <c r="H1" s="589"/>
      <c r="I1" s="589"/>
    </row>
    <row r="2" spans="2:9" ht="12.95" customHeight="1" x14ac:dyDescent="0.2">
      <c r="B2" s="587" t="s">
        <v>472</v>
      </c>
      <c r="C2" s="588"/>
      <c r="D2" s="588"/>
      <c r="E2" s="589"/>
      <c r="F2" s="590"/>
      <c r="G2" s="589"/>
      <c r="H2" s="589"/>
      <c r="I2" s="589"/>
    </row>
    <row r="3" spans="2:9" ht="12.95" customHeight="1" x14ac:dyDescent="0.2">
      <c r="B3" s="591"/>
      <c r="C3" s="588"/>
      <c r="D3" s="588"/>
      <c r="E3" s="589"/>
      <c r="F3" s="590"/>
      <c r="G3" s="589"/>
      <c r="H3" s="589"/>
      <c r="I3" s="589"/>
    </row>
    <row r="4" spans="2:9" ht="12.95" customHeight="1" x14ac:dyDescent="0.2">
      <c r="B4" s="591"/>
      <c r="C4" s="588"/>
      <c r="D4" s="588"/>
      <c r="E4" s="589"/>
      <c r="F4" s="590"/>
      <c r="G4" s="589"/>
      <c r="H4" s="589"/>
      <c r="I4" s="589"/>
    </row>
    <row r="5" spans="2:9" ht="12.95" customHeight="1" x14ac:dyDescent="0.2">
      <c r="B5" s="591"/>
      <c r="C5" s="588"/>
      <c r="D5" s="588"/>
      <c r="E5" s="589"/>
      <c r="F5" s="590"/>
      <c r="G5" s="589"/>
      <c r="H5" s="589"/>
      <c r="I5" s="589"/>
    </row>
    <row r="6" spans="2:9" ht="12.95" customHeight="1" x14ac:dyDescent="0.2">
      <c r="B6" s="591"/>
      <c r="C6" s="588"/>
      <c r="D6" s="588"/>
      <c r="E6" s="589"/>
      <c r="F6" s="590"/>
      <c r="G6" s="589"/>
      <c r="H6" s="589"/>
      <c r="I6" s="589"/>
    </row>
    <row r="7" spans="2:9" ht="12.95" customHeight="1" x14ac:dyDescent="0.2">
      <c r="B7" s="591"/>
      <c r="C7" s="588"/>
      <c r="D7" s="588"/>
      <c r="E7" s="589"/>
      <c r="F7" s="590"/>
      <c r="G7" s="589"/>
      <c r="H7" s="589"/>
      <c r="I7" s="589"/>
    </row>
    <row r="8" spans="2:9" ht="12.95" customHeight="1" x14ac:dyDescent="0.2">
      <c r="B8" s="588"/>
      <c r="C8" s="588"/>
      <c r="D8" s="588"/>
      <c r="E8" s="589"/>
      <c r="F8" s="590"/>
      <c r="G8" s="589"/>
      <c r="H8" s="589"/>
      <c r="I8" s="589"/>
    </row>
    <row r="9" spans="2:9" ht="12.95" customHeight="1" x14ac:dyDescent="0.2">
      <c r="B9" s="588"/>
      <c r="C9" s="588"/>
      <c r="D9" s="588"/>
      <c r="E9" s="589"/>
      <c r="F9" s="590"/>
      <c r="G9" s="589"/>
      <c r="H9" s="589"/>
      <c r="I9" s="589"/>
    </row>
    <row r="10" spans="2:9" ht="12.95" customHeight="1" x14ac:dyDescent="0.2">
      <c r="B10" s="588"/>
      <c r="C10" s="588"/>
      <c r="D10" s="588"/>
      <c r="E10" s="592"/>
      <c r="F10" s="593"/>
      <c r="G10" s="594"/>
      <c r="H10" s="594"/>
      <c r="I10" s="595"/>
    </row>
    <row r="11" spans="2:9" ht="12.95" customHeight="1" x14ac:dyDescent="0.2">
      <c r="B11" s="588"/>
      <c r="C11" s="588"/>
      <c r="D11" s="588"/>
      <c r="E11" s="589"/>
      <c r="F11" s="590"/>
      <c r="G11" s="589"/>
      <c r="H11" s="589"/>
      <c r="I11" s="589"/>
    </row>
    <row r="12" spans="2:9" ht="12.95" customHeight="1" x14ac:dyDescent="0.2">
      <c r="B12" s="596"/>
      <c r="C12" s="597"/>
      <c r="D12" s="597"/>
      <c r="E12" s="598" t="s">
        <v>4</v>
      </c>
      <c r="F12" s="599" t="s">
        <v>5</v>
      </c>
      <c r="G12" s="598" t="s">
        <v>6</v>
      </c>
      <c r="H12" s="598" t="s">
        <v>7</v>
      </c>
      <c r="I12" s="600" t="s">
        <v>8</v>
      </c>
    </row>
    <row r="13" spans="2:9" ht="12.95" customHeight="1" x14ac:dyDescent="0.2">
      <c r="B13" s="601"/>
      <c r="C13" s="602"/>
      <c r="D13" s="602"/>
      <c r="E13" s="603" t="s">
        <v>473</v>
      </c>
      <c r="F13" s="604"/>
      <c r="G13" s="603" t="s">
        <v>474</v>
      </c>
      <c r="H13" s="603" t="s">
        <v>475</v>
      </c>
      <c r="I13" s="605" t="s">
        <v>476</v>
      </c>
    </row>
    <row r="14" spans="2:9" ht="12.95" customHeight="1" x14ac:dyDescent="0.2">
      <c r="B14" s="601"/>
      <c r="C14" s="602"/>
      <c r="D14" s="602"/>
      <c r="E14" s="603" t="s">
        <v>477</v>
      </c>
      <c r="F14" s="606" t="s">
        <v>12</v>
      </c>
      <c r="G14" s="605" t="s">
        <v>478</v>
      </c>
      <c r="H14" s="607" t="s">
        <v>479</v>
      </c>
      <c r="I14" s="605" t="s">
        <v>480</v>
      </c>
    </row>
    <row r="15" spans="2:9" ht="12.95" customHeight="1" x14ac:dyDescent="0.2">
      <c r="B15" s="608"/>
      <c r="C15" s="609"/>
      <c r="D15" s="609"/>
      <c r="E15" s="610" t="s">
        <v>481</v>
      </c>
      <c r="F15" s="611" t="s">
        <v>482</v>
      </c>
      <c r="G15" s="610" t="s">
        <v>483</v>
      </c>
      <c r="H15" s="610" t="s">
        <v>484</v>
      </c>
      <c r="I15" s="612" t="s">
        <v>250</v>
      </c>
    </row>
    <row r="16" spans="2:9" ht="12.95" customHeight="1" x14ac:dyDescent="0.2">
      <c r="B16" s="613" t="s">
        <v>485</v>
      </c>
      <c r="C16" s="597"/>
      <c r="D16" s="597"/>
      <c r="E16" s="614"/>
      <c r="F16" s="615"/>
      <c r="G16" s="614"/>
      <c r="H16" s="614"/>
      <c r="I16" s="616"/>
    </row>
    <row r="17" spans="2:9" ht="12.95" customHeight="1" x14ac:dyDescent="0.2">
      <c r="B17" s="617" t="s">
        <v>486</v>
      </c>
      <c r="C17" s="602"/>
      <c r="D17" s="602"/>
      <c r="E17" s="618"/>
      <c r="F17" s="619"/>
      <c r="G17" s="620"/>
      <c r="H17" s="620"/>
      <c r="I17" s="621"/>
    </row>
    <row r="18" spans="2:9" ht="12.95" customHeight="1" x14ac:dyDescent="0.2">
      <c r="B18" s="622" t="s">
        <v>487</v>
      </c>
      <c r="C18" s="602"/>
      <c r="D18" s="623"/>
      <c r="E18" s="584"/>
      <c r="F18" s="585"/>
      <c r="G18" s="586"/>
      <c r="H18" s="586"/>
      <c r="I18" s="584"/>
    </row>
    <row r="19" spans="2:9" ht="12.95" customHeight="1" x14ac:dyDescent="0.2">
      <c r="B19" s="624" t="s">
        <v>488</v>
      </c>
      <c r="C19" s="602"/>
      <c r="D19" s="602"/>
      <c r="E19" s="618"/>
      <c r="F19" s="625"/>
      <c r="G19" s="620"/>
      <c r="H19" s="620"/>
      <c r="I19" s="621"/>
    </row>
    <row r="20" spans="2:9" ht="12.95" customHeight="1" x14ac:dyDescent="0.2">
      <c r="B20" s="624" t="s">
        <v>489</v>
      </c>
      <c r="C20" s="602"/>
      <c r="D20" s="602"/>
      <c r="E20" s="626" t="s">
        <v>566</v>
      </c>
      <c r="F20" s="627" t="s">
        <v>567</v>
      </c>
      <c r="G20" s="626" t="s">
        <v>566</v>
      </c>
      <c r="H20" s="628" t="s">
        <v>568</v>
      </c>
      <c r="I20" s="629"/>
    </row>
    <row r="21" spans="2:9" ht="12.95" customHeight="1" x14ac:dyDescent="0.2">
      <c r="B21" s="630" t="s">
        <v>490</v>
      </c>
      <c r="C21" s="602"/>
      <c r="D21" s="602"/>
      <c r="E21" s="618"/>
      <c r="F21" s="625"/>
      <c r="G21" s="620"/>
      <c r="H21" s="620"/>
      <c r="I21" s="621"/>
    </row>
    <row r="22" spans="2:9" ht="12.95" customHeight="1" x14ac:dyDescent="0.2">
      <c r="B22" s="622"/>
      <c r="C22" s="602"/>
      <c r="D22" s="602"/>
      <c r="E22" s="618"/>
      <c r="F22" s="625"/>
      <c r="G22" s="620"/>
      <c r="H22" s="620"/>
      <c r="I22" s="621"/>
    </row>
    <row r="23" spans="2:9" ht="12.95" customHeight="1" x14ac:dyDescent="0.2">
      <c r="B23" s="613" t="s">
        <v>491</v>
      </c>
      <c r="C23" s="597"/>
      <c r="D23" s="597"/>
      <c r="E23" s="631"/>
      <c r="F23" s="615"/>
      <c r="G23" s="614"/>
      <c r="H23" s="614"/>
      <c r="I23" s="631"/>
    </row>
    <row r="24" spans="2:9" ht="12.95" customHeight="1" x14ac:dyDescent="0.2">
      <c r="B24" s="624" t="s">
        <v>492</v>
      </c>
      <c r="C24" s="602"/>
      <c r="D24" s="602"/>
      <c r="E24" s="621"/>
      <c r="F24" s="625"/>
      <c r="G24" s="620"/>
      <c r="H24" s="620"/>
      <c r="I24" s="621"/>
    </row>
    <row r="25" spans="2:9" ht="12.95" customHeight="1" x14ac:dyDescent="0.2">
      <c r="B25" s="624" t="s">
        <v>493</v>
      </c>
      <c r="C25" s="602"/>
      <c r="D25" s="602"/>
      <c r="E25" s="629"/>
      <c r="F25" s="632"/>
      <c r="G25" s="633"/>
      <c r="H25" s="633"/>
      <c r="I25" s="629"/>
    </row>
    <row r="26" spans="2:9" ht="12.95" customHeight="1" x14ac:dyDescent="0.2">
      <c r="B26" s="624" t="s">
        <v>494</v>
      </c>
      <c r="C26" s="602"/>
      <c r="D26" s="602"/>
      <c r="E26" s="629"/>
      <c r="F26" s="634"/>
      <c r="G26" s="633"/>
      <c r="H26" s="628" t="s">
        <v>568</v>
      </c>
      <c r="I26" s="629"/>
    </row>
    <row r="27" spans="2:9" ht="12.95" customHeight="1" x14ac:dyDescent="0.2">
      <c r="B27" s="630" t="s">
        <v>495</v>
      </c>
      <c r="C27" s="602"/>
      <c r="D27" s="602"/>
      <c r="E27" s="621"/>
      <c r="F27" s="625"/>
      <c r="G27" s="620"/>
      <c r="H27" s="620"/>
      <c r="I27" s="621"/>
    </row>
    <row r="28" spans="2:9" ht="12.95" customHeight="1" x14ac:dyDescent="0.2">
      <c r="B28" s="608"/>
      <c r="C28" s="609"/>
      <c r="D28" s="609"/>
      <c r="E28" s="629"/>
      <c r="F28" s="634"/>
      <c r="G28" s="633"/>
      <c r="H28" s="633"/>
      <c r="I28" s="629"/>
    </row>
    <row r="29" spans="2:9" ht="12.95" customHeight="1" x14ac:dyDescent="0.2">
      <c r="B29" s="635" t="s">
        <v>572</v>
      </c>
      <c r="C29" s="597"/>
      <c r="D29" s="597"/>
      <c r="E29" s="636"/>
      <c r="F29" s="585"/>
      <c r="G29" s="637"/>
      <c r="H29" s="637"/>
      <c r="I29" s="636"/>
    </row>
    <row r="30" spans="2:9" ht="12.95" customHeight="1" x14ac:dyDescent="0.2">
      <c r="B30" s="608"/>
      <c r="C30" s="609"/>
      <c r="D30" s="609"/>
      <c r="E30" s="638"/>
      <c r="F30" s="639"/>
      <c r="G30" s="640"/>
      <c r="H30" s="640"/>
      <c r="I30" s="638"/>
    </row>
    <row r="31" spans="2:9" ht="12.95" customHeight="1" x14ac:dyDescent="0.2">
      <c r="B31" s="602"/>
      <c r="C31" s="602"/>
      <c r="D31" s="602"/>
      <c r="E31" s="641"/>
      <c r="F31" s="642"/>
      <c r="G31" s="643"/>
      <c r="H31" s="643"/>
      <c r="I31" s="641"/>
    </row>
    <row r="32" spans="2:9" ht="12.95" customHeight="1" x14ac:dyDescent="0.2">
      <c r="B32" s="602"/>
      <c r="C32" s="602"/>
      <c r="D32" s="602"/>
      <c r="E32" s="641"/>
      <c r="F32" s="642"/>
      <c r="G32" s="643"/>
      <c r="H32" s="643"/>
      <c r="I32" s="641"/>
    </row>
    <row r="33" spans="2:9" ht="12.95" customHeight="1" x14ac:dyDescent="0.2">
      <c r="B33" s="588"/>
      <c r="C33" s="588"/>
      <c r="D33" s="588"/>
      <c r="E33" s="589"/>
      <c r="F33" s="590"/>
      <c r="G33" s="589"/>
      <c r="H33" s="589"/>
      <c r="I33" s="589"/>
    </row>
    <row r="34" spans="2:9" s="324" customFormat="1" ht="12.95" customHeight="1" x14ac:dyDescent="0.2">
      <c r="B34" s="644" t="s">
        <v>565</v>
      </c>
      <c r="C34" s="645"/>
      <c r="D34" s="645"/>
      <c r="E34" s="646"/>
      <c r="F34" s="647"/>
      <c r="G34" s="646"/>
      <c r="H34" s="646"/>
      <c r="I34" s="646"/>
    </row>
    <row r="35" spans="2:9" s="324" customFormat="1" ht="12.95" customHeight="1" x14ac:dyDescent="0.2">
      <c r="B35" s="648" t="s">
        <v>4</v>
      </c>
      <c r="C35" s="645" t="s">
        <v>571</v>
      </c>
      <c r="D35" s="645"/>
      <c r="E35" s="646"/>
      <c r="F35" s="647"/>
      <c r="G35" s="646"/>
      <c r="H35" s="646"/>
      <c r="I35" s="646"/>
    </row>
    <row r="36" spans="2:9" s="324" customFormat="1" ht="12.95" customHeight="1" x14ac:dyDescent="0.2">
      <c r="B36" s="648" t="s">
        <v>5</v>
      </c>
      <c r="C36" s="645" t="s">
        <v>606</v>
      </c>
      <c r="D36" s="645"/>
      <c r="E36" s="646"/>
      <c r="F36" s="647"/>
      <c r="G36" s="646"/>
      <c r="H36" s="646"/>
      <c r="I36" s="646"/>
    </row>
    <row r="37" spans="2:9" s="324" customFormat="1" ht="12.95" customHeight="1" x14ac:dyDescent="0.2">
      <c r="B37" s="648"/>
      <c r="C37" s="645" t="s">
        <v>605</v>
      </c>
      <c r="D37" s="645"/>
      <c r="E37" s="646"/>
      <c r="F37" s="647"/>
      <c r="G37" s="646"/>
      <c r="H37" s="646"/>
      <c r="I37" s="646"/>
    </row>
    <row r="38" spans="2:9" s="324" customFormat="1" ht="12.95" customHeight="1" x14ac:dyDescent="0.2">
      <c r="B38" s="648" t="s">
        <v>6</v>
      </c>
      <c r="C38" s="645" t="s">
        <v>581</v>
      </c>
      <c r="D38" s="587"/>
      <c r="E38" s="646"/>
      <c r="F38" s="647"/>
      <c r="G38" s="646"/>
      <c r="H38" s="646"/>
      <c r="I38" s="646"/>
    </row>
    <row r="39" spans="2:9" ht="12.95" customHeight="1" x14ac:dyDescent="0.2">
      <c r="B39" s="588"/>
      <c r="C39" s="645" t="s">
        <v>582</v>
      </c>
      <c r="D39" s="588"/>
      <c r="E39" s="589"/>
      <c r="F39" s="590"/>
      <c r="G39" s="589"/>
      <c r="H39" s="589"/>
      <c r="I39" s="589"/>
    </row>
    <row r="40" spans="2:9" ht="11.1" customHeight="1" x14ac:dyDescent="0.2">
      <c r="B40" s="588"/>
      <c r="C40" s="588"/>
      <c r="D40" s="588"/>
      <c r="E40" s="589"/>
      <c r="F40" s="590"/>
      <c r="G40" s="589"/>
      <c r="H40" s="589"/>
      <c r="I40" s="589"/>
    </row>
    <row r="41" spans="2:9" ht="13.5" customHeight="1" x14ac:dyDescent="0.25">
      <c r="B41" s="649"/>
      <c r="C41" s="588"/>
      <c r="D41" s="588"/>
      <c r="E41" s="589"/>
      <c r="F41" s="590"/>
      <c r="G41" s="589"/>
      <c r="H41" s="589"/>
      <c r="I41" s="589"/>
    </row>
    <row r="42" spans="2:9" ht="12.75" customHeight="1" x14ac:dyDescent="0.25">
      <c r="B42" s="325"/>
    </row>
    <row r="44" spans="2:9" ht="11.1" customHeight="1" x14ac:dyDescent="0.2">
      <c r="I44" s="326"/>
    </row>
    <row r="45" spans="2:9" ht="11.1" customHeight="1" x14ac:dyDescent="0.2">
      <c r="B45" s="328"/>
      <c r="I45" s="329"/>
    </row>
    <row r="56" spans="2:7" ht="11.1" customHeight="1" x14ac:dyDescent="0.2">
      <c r="B56" s="320"/>
      <c r="C56" s="320"/>
      <c r="D56" s="320"/>
      <c r="E56" s="327" t="s">
        <v>25</v>
      </c>
      <c r="G56" s="322" t="s">
        <v>388</v>
      </c>
    </row>
    <row r="69" spans="2:9" ht="11.1" customHeight="1" x14ac:dyDescent="0.2">
      <c r="I69" s="326" t="s">
        <v>496</v>
      </c>
    </row>
    <row r="70" spans="2:9" ht="11.1" customHeight="1" x14ac:dyDescent="0.2">
      <c r="I70" s="675" t="str">
        <f>"Budget Fiscal Year "&amp;TEXT('Form 1'!C136,"yyyy-yyyy")</f>
        <v>Budget Fiscal Year 2024-2025</v>
      </c>
    </row>
    <row r="71" spans="2:9" ht="11.1" customHeight="1" x14ac:dyDescent="0.2">
      <c r="B71" s="328"/>
      <c r="I71" s="431" t="s">
        <v>653</v>
      </c>
    </row>
  </sheetData>
  <phoneticPr fontId="11" type="noConversion"/>
  <pageMargins left="0.55000000000000004" right="0" top="0.75" bottom="0.75" header="0.5" footer="0.5"/>
  <pageSetup scale="82" orientation="portrait" r:id="rId1"/>
  <headerFooter alignWithMargins="0">
    <oddFooter>&amp;C&amp;8Page 5 of 28&amp;R&amp;8LGF-F005
V2023.2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K43"/>
  <sheetViews>
    <sheetView zoomScale="75" zoomScaleNormal="75" workbookViewId="0">
      <selection activeCell="H48" sqref="H48"/>
    </sheetView>
  </sheetViews>
  <sheetFormatPr defaultColWidth="9.140625" defaultRowHeight="14.25" x14ac:dyDescent="0.2"/>
  <cols>
    <col min="1" max="1" width="4.28515625" style="3" customWidth="1"/>
    <col min="2" max="2" width="35.85546875" style="3" customWidth="1"/>
    <col min="3" max="4" width="20.140625" style="3" customWidth="1"/>
    <col min="5" max="5" width="24" style="3" bestFit="1" customWidth="1"/>
    <col min="6" max="6" width="20.7109375" style="3" customWidth="1"/>
    <col min="7" max="7" width="11.140625" style="3" customWidth="1"/>
    <col min="8" max="8" width="20.28515625" style="3" customWidth="1"/>
    <col min="9" max="9" width="22.140625" style="3" customWidth="1"/>
    <col min="10" max="10" width="12.7109375" style="3" customWidth="1"/>
    <col min="11" max="11" width="14.140625" style="3" customWidth="1"/>
    <col min="12" max="16384" width="9.140625" style="3"/>
  </cols>
  <sheetData>
    <row r="1" spans="1:9" s="65" customFormat="1" ht="13.5" customHeight="1" x14ac:dyDescent="0.2">
      <c r="A1" s="64"/>
      <c r="B1" s="64"/>
      <c r="C1" s="64"/>
      <c r="D1" s="64"/>
      <c r="E1" s="64"/>
      <c r="F1" s="64"/>
      <c r="G1" s="64"/>
      <c r="H1" s="789"/>
      <c r="I1" s="64"/>
    </row>
    <row r="2" spans="1:9" s="65" customFormat="1" x14ac:dyDescent="0.2">
      <c r="B2" s="66"/>
      <c r="C2" s="67" t="s">
        <v>5</v>
      </c>
      <c r="D2" s="68" t="s">
        <v>6</v>
      </c>
      <c r="E2" s="67" t="s">
        <v>7</v>
      </c>
      <c r="F2" s="785" t="s">
        <v>8</v>
      </c>
      <c r="G2" s="790" t="s">
        <v>9</v>
      </c>
      <c r="H2" s="793" t="s">
        <v>10</v>
      </c>
      <c r="I2" s="795" t="s">
        <v>11</v>
      </c>
    </row>
    <row r="3" spans="1:9" s="65" customFormat="1" x14ac:dyDescent="0.2">
      <c r="B3" s="69"/>
      <c r="C3" s="17" t="s">
        <v>394</v>
      </c>
      <c r="D3" s="17" t="s">
        <v>395</v>
      </c>
      <c r="E3" s="17" t="s">
        <v>782</v>
      </c>
      <c r="F3" s="787" t="s">
        <v>801</v>
      </c>
      <c r="G3" s="789"/>
      <c r="H3" s="791"/>
      <c r="I3" s="787" t="s">
        <v>146</v>
      </c>
    </row>
    <row r="4" spans="1:9" s="71" customFormat="1" x14ac:dyDescent="0.2">
      <c r="B4" s="72" t="s">
        <v>4</v>
      </c>
      <c r="C4" s="17" t="s">
        <v>13</v>
      </c>
      <c r="D4" s="17" t="s">
        <v>396</v>
      </c>
      <c r="E4" s="17" t="s">
        <v>783</v>
      </c>
      <c r="F4" s="787" t="s">
        <v>396</v>
      </c>
      <c r="G4" s="783" t="s">
        <v>807</v>
      </c>
      <c r="H4" s="444" t="s">
        <v>630</v>
      </c>
      <c r="I4" s="54" t="s">
        <v>13</v>
      </c>
    </row>
    <row r="5" spans="1:9" s="65" customFormat="1" ht="15" thickBot="1" x14ac:dyDescent="0.25">
      <c r="A5" s="73"/>
      <c r="B5" s="74" t="s">
        <v>13</v>
      </c>
      <c r="C5" s="13" t="s">
        <v>137</v>
      </c>
      <c r="D5" s="13" t="s">
        <v>398</v>
      </c>
      <c r="E5" s="13" t="s">
        <v>784</v>
      </c>
      <c r="F5" s="786" t="s">
        <v>144</v>
      </c>
      <c r="G5" s="15" t="s">
        <v>144</v>
      </c>
      <c r="H5" s="794" t="s">
        <v>631</v>
      </c>
      <c r="I5" s="75" t="s">
        <v>398</v>
      </c>
    </row>
    <row r="6" spans="1:9" ht="30" customHeight="1" x14ac:dyDescent="0.25">
      <c r="A6" s="445" t="s">
        <v>21</v>
      </c>
      <c r="B6" s="446"/>
      <c r="C6" s="447"/>
      <c r="D6" s="447"/>
      <c r="E6" s="650" t="s">
        <v>775</v>
      </c>
      <c r="F6" s="784"/>
      <c r="G6" s="651"/>
      <c r="H6" s="792"/>
      <c r="I6" s="796"/>
    </row>
    <row r="7" spans="1:9" ht="15" customHeight="1" x14ac:dyDescent="0.2">
      <c r="A7" s="5"/>
      <c r="B7" s="446" t="s">
        <v>399</v>
      </c>
      <c r="C7" s="448"/>
      <c r="D7" s="449"/>
      <c r="E7" s="653" t="s">
        <v>773</v>
      </c>
      <c r="F7" s="653"/>
      <c r="G7" s="654"/>
      <c r="H7" s="656"/>
      <c r="I7" s="797"/>
    </row>
    <row r="8" spans="1:9" ht="15" customHeight="1" x14ac:dyDescent="0.2">
      <c r="A8" s="5"/>
      <c r="B8" s="26" t="s">
        <v>400</v>
      </c>
      <c r="C8" s="449"/>
      <c r="D8" s="449"/>
      <c r="E8" s="453"/>
      <c r="F8" s="454"/>
      <c r="G8" s="451"/>
      <c r="H8" s="452"/>
      <c r="I8" s="448"/>
    </row>
    <row r="9" spans="1:9" ht="15" customHeight="1" x14ac:dyDescent="0.2">
      <c r="A9" s="5"/>
      <c r="B9" s="657" t="s">
        <v>778</v>
      </c>
      <c r="C9" s="658"/>
      <c r="D9" s="658"/>
      <c r="E9" s="659"/>
      <c r="F9" s="658"/>
      <c r="G9" s="660"/>
      <c r="H9" s="661"/>
      <c r="I9" s="798"/>
    </row>
    <row r="10" spans="1:9" ht="15" customHeight="1" x14ac:dyDescent="0.2">
      <c r="A10" s="5"/>
      <c r="B10" s="26" t="s">
        <v>401</v>
      </c>
      <c r="C10" s="449"/>
      <c r="D10" s="449"/>
      <c r="E10" s="453"/>
      <c r="F10" s="454"/>
      <c r="G10" s="451"/>
      <c r="H10" s="452"/>
      <c r="I10" s="448"/>
    </row>
    <row r="11" spans="1:9" ht="15" customHeight="1" x14ac:dyDescent="0.2">
      <c r="A11" s="5"/>
      <c r="B11" s="26" t="s">
        <v>632</v>
      </c>
      <c r="C11" s="454"/>
      <c r="D11" s="449"/>
      <c r="E11" s="453"/>
      <c r="F11" s="455"/>
      <c r="G11" s="451"/>
      <c r="H11" s="452"/>
      <c r="I11" s="448"/>
    </row>
    <row r="12" spans="1:9" ht="15" customHeight="1" x14ac:dyDescent="0.2">
      <c r="A12" s="5"/>
      <c r="B12" s="456" t="s">
        <v>633</v>
      </c>
      <c r="C12" s="449"/>
      <c r="D12" s="449"/>
      <c r="E12" s="652" t="s">
        <v>774</v>
      </c>
      <c r="F12" s="655"/>
      <c r="G12" s="654"/>
      <c r="H12" s="656"/>
      <c r="I12" s="797"/>
    </row>
    <row r="13" spans="1:9" ht="15" customHeight="1" x14ac:dyDescent="0.2">
      <c r="A13" s="5"/>
      <c r="B13" s="457" t="s">
        <v>79</v>
      </c>
      <c r="C13" s="450"/>
      <c r="D13" s="449"/>
      <c r="E13" s="449"/>
      <c r="F13" s="449"/>
      <c r="G13" s="451"/>
      <c r="H13" s="452"/>
      <c r="I13" s="448"/>
    </row>
    <row r="14" spans="1:9" ht="15" customHeight="1" x14ac:dyDescent="0.2">
      <c r="A14" s="5"/>
      <c r="B14" s="458" t="s">
        <v>634</v>
      </c>
      <c r="C14" s="449"/>
      <c r="D14" s="449"/>
      <c r="E14" s="449"/>
      <c r="F14" s="449"/>
      <c r="G14" s="451"/>
      <c r="H14" s="452"/>
      <c r="I14" s="448"/>
    </row>
    <row r="15" spans="1:9" ht="15" customHeight="1" x14ac:dyDescent="0.2">
      <c r="A15" s="5"/>
      <c r="B15" s="26" t="s">
        <v>403</v>
      </c>
      <c r="C15" s="449"/>
      <c r="D15" s="449"/>
      <c r="E15" s="449"/>
      <c r="F15" s="449"/>
      <c r="G15" s="451"/>
      <c r="H15" s="452"/>
      <c r="I15" s="448"/>
    </row>
    <row r="16" spans="1:9" ht="19.5" customHeight="1" thickBot="1" x14ac:dyDescent="0.3">
      <c r="A16" s="27"/>
      <c r="B16" s="459" t="s">
        <v>373</v>
      </c>
      <c r="C16" s="460"/>
      <c r="D16" s="460"/>
      <c r="E16" s="460"/>
      <c r="F16" s="460"/>
      <c r="G16" s="461"/>
      <c r="H16" s="462"/>
      <c r="I16" s="799"/>
    </row>
    <row r="17" spans="1:11" ht="16.5" customHeight="1" thickBot="1" x14ac:dyDescent="0.3">
      <c r="A17" s="464" t="s">
        <v>374</v>
      </c>
      <c r="B17" s="465"/>
      <c r="C17" s="466"/>
      <c r="D17" s="466"/>
      <c r="E17" s="466"/>
      <c r="F17" s="466"/>
      <c r="G17" s="467"/>
      <c r="H17" s="468"/>
      <c r="I17" s="800"/>
    </row>
    <row r="18" spans="1:11" ht="20.25" customHeight="1" thickBot="1" x14ac:dyDescent="0.3">
      <c r="A18" s="470"/>
      <c r="B18" s="459" t="s">
        <v>22</v>
      </c>
      <c r="C18" s="460"/>
      <c r="D18" s="460"/>
      <c r="E18" s="460"/>
      <c r="F18" s="460"/>
      <c r="G18" s="461"/>
      <c r="H18" s="462"/>
      <c r="I18" s="799"/>
    </row>
    <row r="19" spans="1:11" ht="24" customHeight="1" x14ac:dyDescent="0.25">
      <c r="A19" s="435" t="s">
        <v>404</v>
      </c>
      <c r="B19" s="26"/>
      <c r="C19" s="471"/>
      <c r="D19" s="471"/>
      <c r="E19" s="471"/>
      <c r="F19" s="471"/>
      <c r="G19" s="472"/>
      <c r="H19" s="473"/>
      <c r="I19" s="801"/>
    </row>
    <row r="20" spans="1:11" ht="15" customHeight="1" x14ac:dyDescent="0.2">
      <c r="A20" s="5"/>
      <c r="B20" s="26" t="s">
        <v>377</v>
      </c>
      <c r="C20" s="448"/>
      <c r="D20" s="449"/>
      <c r="E20" s="449"/>
      <c r="F20" s="449"/>
      <c r="G20" s="451"/>
      <c r="H20" s="452"/>
      <c r="I20" s="448"/>
    </row>
    <row r="21" spans="1:11" ht="15" customHeight="1" x14ac:dyDescent="0.2">
      <c r="A21" s="5"/>
      <c r="B21" s="26" t="s">
        <v>378</v>
      </c>
      <c r="C21" s="449"/>
      <c r="D21" s="449"/>
      <c r="E21" s="449"/>
      <c r="F21" s="449"/>
      <c r="G21" s="451"/>
      <c r="H21" s="452"/>
      <c r="I21" s="448"/>
    </row>
    <row r="22" spans="1:11" ht="15" customHeight="1" x14ac:dyDescent="0.2">
      <c r="A22" s="5"/>
      <c r="B22" s="26" t="s">
        <v>379</v>
      </c>
      <c r="C22" s="449"/>
      <c r="D22" s="449"/>
      <c r="E22" s="449"/>
      <c r="F22" s="449"/>
      <c r="G22" s="451"/>
      <c r="H22" s="452"/>
      <c r="I22" s="448"/>
    </row>
    <row r="23" spans="1:11" ht="15" customHeight="1" x14ac:dyDescent="0.2">
      <c r="A23" s="5"/>
      <c r="B23" s="26" t="s">
        <v>380</v>
      </c>
      <c r="C23" s="449"/>
      <c r="D23" s="449"/>
      <c r="E23" s="449"/>
      <c r="F23" s="449"/>
      <c r="G23" s="451"/>
      <c r="H23" s="452"/>
      <c r="I23" s="448"/>
      <c r="K23" s="11"/>
    </row>
    <row r="24" spans="1:11" ht="15" customHeight="1" x14ac:dyDescent="0.2">
      <c r="A24" s="5"/>
      <c r="B24" s="26" t="s">
        <v>635</v>
      </c>
      <c r="C24" s="449"/>
      <c r="D24" s="449"/>
      <c r="E24" s="449"/>
      <c r="F24" s="449"/>
      <c r="G24" s="451"/>
      <c r="H24" s="452"/>
      <c r="I24" s="448"/>
      <c r="K24" s="11"/>
    </row>
    <row r="25" spans="1:11" ht="15" customHeight="1" x14ac:dyDescent="0.2">
      <c r="A25" s="5"/>
      <c r="B25" s="26" t="s">
        <v>381</v>
      </c>
      <c r="C25" s="449"/>
      <c r="D25" s="449"/>
      <c r="E25" s="449"/>
      <c r="F25" s="449"/>
      <c r="G25" s="451"/>
      <c r="H25" s="452"/>
      <c r="I25" s="448"/>
      <c r="K25" s="11"/>
    </row>
    <row r="26" spans="1:11" ht="15" customHeight="1" x14ac:dyDescent="0.2">
      <c r="A26" s="5"/>
      <c r="B26" s="26" t="s">
        <v>803</v>
      </c>
      <c r="C26" s="449"/>
      <c r="D26" s="449"/>
      <c r="E26" s="449"/>
      <c r="F26" s="449"/>
      <c r="G26" s="451"/>
      <c r="H26" s="452"/>
      <c r="I26" s="448"/>
      <c r="K26" s="11"/>
    </row>
    <row r="27" spans="1:11" ht="15" customHeight="1" x14ac:dyDescent="0.2">
      <c r="A27" s="5"/>
      <c r="B27" s="26" t="s">
        <v>804</v>
      </c>
      <c r="C27" s="449"/>
      <c r="D27" s="449"/>
      <c r="E27" s="449"/>
      <c r="F27" s="449"/>
      <c r="G27" s="451"/>
      <c r="H27" s="452"/>
      <c r="I27" s="448"/>
      <c r="K27" s="11"/>
    </row>
    <row r="28" spans="1:11" ht="15" customHeight="1" x14ac:dyDescent="0.2">
      <c r="A28" s="5"/>
      <c r="B28" s="26" t="s">
        <v>805</v>
      </c>
      <c r="C28" s="449"/>
      <c r="D28" s="449"/>
      <c r="E28" s="449"/>
      <c r="F28" s="449"/>
      <c r="G28" s="451"/>
      <c r="H28" s="452"/>
      <c r="I28" s="448"/>
      <c r="K28" s="11"/>
    </row>
    <row r="29" spans="1:11" ht="15" customHeight="1" x14ac:dyDescent="0.25">
      <c r="A29" s="5"/>
      <c r="B29" s="474" t="s">
        <v>383</v>
      </c>
      <c r="C29" s="449"/>
      <c r="D29" s="449"/>
      <c r="E29" s="449"/>
      <c r="F29" s="449"/>
      <c r="G29" s="451"/>
      <c r="H29" s="452"/>
      <c r="I29" s="448"/>
    </row>
    <row r="30" spans="1:11" ht="15" customHeight="1" x14ac:dyDescent="0.2">
      <c r="A30" s="5"/>
      <c r="B30" s="26" t="s">
        <v>405</v>
      </c>
      <c r="C30" s="449"/>
      <c r="D30" s="449"/>
      <c r="E30" s="449"/>
      <c r="F30" s="449"/>
      <c r="G30" s="451"/>
      <c r="H30" s="452"/>
      <c r="I30" s="448"/>
    </row>
    <row r="31" spans="1:11" ht="15" customHeight="1" x14ac:dyDescent="0.2">
      <c r="A31" s="5"/>
      <c r="B31" s="26" t="s">
        <v>406</v>
      </c>
      <c r="C31" s="449"/>
      <c r="D31" s="449"/>
      <c r="E31" s="449"/>
      <c r="F31" s="449"/>
      <c r="G31" s="451"/>
      <c r="H31" s="452"/>
      <c r="I31" s="448"/>
    </row>
    <row r="32" spans="1:11" ht="15" customHeight="1" x14ac:dyDescent="0.2">
      <c r="A32" s="5"/>
      <c r="B32" s="26" t="s">
        <v>407</v>
      </c>
      <c r="C32" s="449"/>
      <c r="D32" s="449"/>
      <c r="E32" s="449"/>
      <c r="F32" s="449"/>
      <c r="G32" s="451"/>
      <c r="H32" s="452"/>
      <c r="I32" s="448"/>
    </row>
    <row r="33" spans="1:9" ht="15" customHeight="1" x14ac:dyDescent="0.2">
      <c r="A33" s="5"/>
      <c r="B33" s="26"/>
      <c r="C33" s="449"/>
      <c r="D33" s="449"/>
      <c r="E33" s="449"/>
      <c r="F33" s="449"/>
      <c r="G33" s="451"/>
      <c r="H33" s="452"/>
      <c r="I33" s="448"/>
    </row>
    <row r="34" spans="1:9" ht="15" customHeight="1" x14ac:dyDescent="0.2">
      <c r="A34" s="5"/>
      <c r="B34" s="26"/>
      <c r="C34" s="449"/>
      <c r="D34" s="449"/>
      <c r="E34" s="449"/>
      <c r="F34" s="449"/>
      <c r="G34" s="451"/>
      <c r="H34" s="452"/>
      <c r="I34" s="448"/>
    </row>
    <row r="35" spans="1:9" ht="20.25" customHeight="1" thickBot="1" x14ac:dyDescent="0.3">
      <c r="A35" s="27"/>
      <c r="B35" s="459" t="s">
        <v>386</v>
      </c>
      <c r="C35" s="460"/>
      <c r="D35" s="460"/>
      <c r="E35" s="460"/>
      <c r="F35" s="460"/>
      <c r="G35" s="461"/>
      <c r="H35" s="462"/>
      <c r="I35" s="799"/>
    </row>
    <row r="36" spans="1:9" ht="21.75" customHeight="1" thickBot="1" x14ac:dyDescent="0.3">
      <c r="A36" s="475"/>
      <c r="B36" s="476" t="s">
        <v>387</v>
      </c>
      <c r="C36" s="466"/>
      <c r="D36" s="466"/>
      <c r="E36" s="466"/>
      <c r="F36" s="466"/>
      <c r="G36" s="467"/>
      <c r="H36" s="468"/>
      <c r="I36" s="800"/>
    </row>
    <row r="37" spans="1:9" ht="18.75" customHeight="1" x14ac:dyDescent="0.25">
      <c r="A37" s="362"/>
      <c r="B37" s="477" t="s">
        <v>390</v>
      </c>
      <c r="C37" s="478"/>
      <c r="D37" s="478"/>
      <c r="E37" s="478"/>
      <c r="F37" s="478"/>
      <c r="G37" s="479"/>
      <c r="H37" s="480"/>
      <c r="I37" s="802"/>
    </row>
    <row r="38" spans="1:9" ht="26.25" customHeight="1" thickBot="1" x14ac:dyDescent="0.3">
      <c r="A38" s="481" t="s">
        <v>389</v>
      </c>
      <c r="B38" s="482"/>
      <c r="C38" s="483"/>
      <c r="D38" s="483"/>
      <c r="E38" s="483"/>
      <c r="F38" s="483"/>
      <c r="G38" s="484"/>
      <c r="H38" s="485"/>
      <c r="I38" s="803"/>
    </row>
    <row r="39" spans="1:9" ht="15" customHeight="1" thickTop="1" x14ac:dyDescent="0.2"/>
    <row r="40" spans="1:9" ht="15" customHeight="1" x14ac:dyDescent="0.2">
      <c r="A40" s="5"/>
      <c r="B40" s="5"/>
      <c r="C40" s="3" t="s">
        <v>408</v>
      </c>
      <c r="D40" s="11"/>
      <c r="E40" s="11"/>
      <c r="F40" s="430"/>
    </row>
    <row r="41" spans="1:9" ht="15" customHeight="1" x14ac:dyDescent="0.2"/>
    <row r="42" spans="1:9" ht="15" customHeight="1" x14ac:dyDescent="0.2">
      <c r="B42" s="3" t="s">
        <v>409</v>
      </c>
      <c r="I42" s="3" t="s">
        <v>654</v>
      </c>
    </row>
    <row r="43" spans="1:9" x14ac:dyDescent="0.2">
      <c r="I43" s="3" t="s">
        <v>677</v>
      </c>
    </row>
  </sheetData>
  <pageMargins left="0.55000000000000004" right="0" top="0.75" bottom="0.75" header="0.5" footer="0.5"/>
  <pageSetup scale="65" orientation="landscape" r:id="rId1"/>
  <headerFooter alignWithMargins="0">
    <oddFooter>&amp;C&amp;8Page 6 of 28&amp;R&amp;8LGF-F005
V2023.2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G49"/>
  <sheetViews>
    <sheetView zoomScale="80" zoomScaleNormal="80" workbookViewId="0">
      <selection activeCell="Q22" sqref="Q22"/>
    </sheetView>
  </sheetViews>
  <sheetFormatPr defaultColWidth="9.140625" defaultRowHeight="14.25" x14ac:dyDescent="0.2"/>
  <cols>
    <col min="1" max="1" width="6" style="6" customWidth="1"/>
    <col min="2" max="2" width="30.28515625" style="3" customWidth="1"/>
    <col min="3" max="7" width="14.7109375" style="63" customWidth="1"/>
    <col min="8" max="10" width="9.140625" style="3"/>
    <col min="11" max="11" width="5.42578125" style="3" customWidth="1"/>
    <col min="12" max="16384" width="9.140625" style="3"/>
  </cols>
  <sheetData>
    <row r="1" spans="1:7" ht="72" thickBot="1" x14ac:dyDescent="0.25">
      <c r="A1" s="688" t="s">
        <v>357</v>
      </c>
      <c r="B1" s="689"/>
      <c r="C1" s="61" t="s">
        <v>358</v>
      </c>
      <c r="D1" s="61" t="s">
        <v>359</v>
      </c>
      <c r="E1" s="61" t="s">
        <v>360</v>
      </c>
      <c r="F1" s="61" t="s">
        <v>361</v>
      </c>
      <c r="G1" s="779" t="s">
        <v>362</v>
      </c>
    </row>
    <row r="2" spans="1:7" ht="18.75" customHeight="1" x14ac:dyDescent="0.25">
      <c r="A2" s="156" t="s">
        <v>21</v>
      </c>
      <c r="B2" s="157"/>
      <c r="C2" s="144"/>
      <c r="D2" s="144"/>
      <c r="E2" s="144"/>
      <c r="F2" s="144"/>
      <c r="G2" s="254"/>
    </row>
    <row r="3" spans="1:7" x14ac:dyDescent="0.2">
      <c r="A3" s="159">
        <v>100</v>
      </c>
      <c r="B3" s="133" t="s">
        <v>363</v>
      </c>
      <c r="C3" s="130"/>
      <c r="D3" s="130"/>
      <c r="E3" s="130"/>
      <c r="F3" s="130"/>
      <c r="G3" s="129"/>
    </row>
    <row r="4" spans="1:7" x14ac:dyDescent="0.2">
      <c r="A4" s="159">
        <v>200</v>
      </c>
      <c r="B4" s="133" t="s">
        <v>364</v>
      </c>
      <c r="C4" s="130"/>
      <c r="D4" s="130"/>
      <c r="E4" s="130"/>
      <c r="F4" s="130"/>
      <c r="G4" s="129"/>
    </row>
    <row r="5" spans="1:7" x14ac:dyDescent="0.2">
      <c r="A5" s="402">
        <v>300</v>
      </c>
      <c r="B5" s="183" t="s">
        <v>497</v>
      </c>
      <c r="C5" s="130"/>
      <c r="D5" s="130"/>
      <c r="E5" s="130"/>
      <c r="F5" s="130"/>
      <c r="G5" s="129"/>
    </row>
    <row r="6" spans="1:7" x14ac:dyDescent="0.2">
      <c r="A6" s="402">
        <v>400</v>
      </c>
      <c r="B6" s="183" t="s">
        <v>365</v>
      </c>
      <c r="C6" s="130"/>
      <c r="D6" s="130"/>
      <c r="E6" s="130"/>
      <c r="F6" s="130"/>
      <c r="G6" s="129"/>
    </row>
    <row r="7" spans="1:7" x14ac:dyDescent="0.2">
      <c r="A7" s="402">
        <v>500</v>
      </c>
      <c r="B7" s="183" t="s">
        <v>366</v>
      </c>
      <c r="C7" s="130"/>
      <c r="D7" s="130"/>
      <c r="E7" s="130"/>
      <c r="F7" s="130"/>
      <c r="G7" s="129"/>
    </row>
    <row r="8" spans="1:7" x14ac:dyDescent="0.2">
      <c r="A8" s="402">
        <v>600</v>
      </c>
      <c r="B8" s="183" t="s">
        <v>291</v>
      </c>
      <c r="C8" s="130"/>
      <c r="D8" s="130"/>
      <c r="E8" s="130"/>
      <c r="F8" s="130"/>
      <c r="G8" s="129"/>
    </row>
    <row r="9" spans="1:7" x14ac:dyDescent="0.2">
      <c r="A9" s="402">
        <v>800</v>
      </c>
      <c r="B9" s="183" t="s">
        <v>367</v>
      </c>
      <c r="C9" s="130"/>
      <c r="D9" s="130"/>
      <c r="E9" s="130"/>
      <c r="F9" s="130"/>
      <c r="G9" s="129"/>
    </row>
    <row r="10" spans="1:7" x14ac:dyDescent="0.2">
      <c r="A10" s="402">
        <v>900</v>
      </c>
      <c r="B10" s="183" t="s">
        <v>498</v>
      </c>
      <c r="C10" s="130"/>
      <c r="D10" s="130"/>
      <c r="E10" s="130"/>
      <c r="F10" s="130"/>
      <c r="G10" s="129"/>
    </row>
    <row r="11" spans="1:7" x14ac:dyDescent="0.2">
      <c r="A11" s="331" t="s">
        <v>467</v>
      </c>
      <c r="B11" s="183" t="s">
        <v>368</v>
      </c>
      <c r="C11" s="130"/>
      <c r="D11" s="130"/>
      <c r="E11" s="130"/>
      <c r="F11" s="130"/>
      <c r="G11" s="129"/>
    </row>
    <row r="12" spans="1:7" x14ac:dyDescent="0.2">
      <c r="A12" s="402">
        <v>2000</v>
      </c>
      <c r="B12" s="183" t="s">
        <v>465</v>
      </c>
      <c r="C12" s="130"/>
      <c r="D12" s="130"/>
      <c r="E12" s="130"/>
      <c r="F12" s="130"/>
      <c r="G12" s="129"/>
    </row>
    <row r="13" spans="1:7" x14ac:dyDescent="0.2">
      <c r="A13" s="402">
        <v>3000</v>
      </c>
      <c r="B13" s="183" t="s">
        <v>598</v>
      </c>
      <c r="C13" s="130"/>
      <c r="D13" s="130"/>
      <c r="E13" s="130"/>
      <c r="F13" s="130"/>
      <c r="G13" s="129"/>
    </row>
    <row r="14" spans="1:7" ht="28.5" x14ac:dyDescent="0.2">
      <c r="A14" s="403">
        <v>4000</v>
      </c>
      <c r="B14" s="404" t="s">
        <v>369</v>
      </c>
      <c r="C14" s="130"/>
      <c r="D14" s="130"/>
      <c r="E14" s="130"/>
      <c r="F14" s="130"/>
      <c r="G14" s="129"/>
    </row>
    <row r="15" spans="1:7" x14ac:dyDescent="0.2">
      <c r="A15" s="402">
        <v>6100</v>
      </c>
      <c r="B15" s="183" t="s">
        <v>499</v>
      </c>
      <c r="C15" s="130"/>
      <c r="D15" s="130"/>
      <c r="E15" s="130"/>
      <c r="F15" s="130"/>
      <c r="G15" s="129"/>
    </row>
    <row r="16" spans="1:7" x14ac:dyDescent="0.2">
      <c r="A16" s="402">
        <v>6200</v>
      </c>
      <c r="B16" s="183" t="s">
        <v>370</v>
      </c>
      <c r="C16" s="130"/>
      <c r="D16" s="130"/>
      <c r="E16" s="130"/>
      <c r="F16" s="130"/>
      <c r="G16" s="129"/>
    </row>
    <row r="17" spans="1:7" x14ac:dyDescent="0.2">
      <c r="A17" s="402">
        <v>6300</v>
      </c>
      <c r="B17" s="183" t="s">
        <v>371</v>
      </c>
      <c r="C17" s="130"/>
      <c r="D17" s="130"/>
      <c r="E17" s="130"/>
      <c r="F17" s="130"/>
      <c r="G17" s="129"/>
    </row>
    <row r="18" spans="1:7" ht="18" customHeight="1" x14ac:dyDescent="0.2">
      <c r="A18" s="402">
        <v>8000</v>
      </c>
      <c r="B18" s="405" t="s">
        <v>372</v>
      </c>
      <c r="C18" s="130"/>
      <c r="D18" s="130"/>
      <c r="E18" s="130"/>
      <c r="F18" s="130"/>
      <c r="G18" s="129"/>
    </row>
    <row r="19" spans="1:7" ht="20.25" customHeight="1" thickBot="1" x14ac:dyDescent="0.3">
      <c r="A19" s="412"/>
      <c r="B19" s="413" t="s">
        <v>373</v>
      </c>
      <c r="C19" s="136"/>
      <c r="D19" s="136"/>
      <c r="E19" s="136"/>
      <c r="F19" s="136"/>
      <c r="G19" s="780"/>
    </row>
    <row r="20" spans="1:7" ht="15.75" thickBot="1" x14ac:dyDescent="0.3">
      <c r="A20" s="161" t="s">
        <v>374</v>
      </c>
      <c r="B20" s="139"/>
      <c r="C20" s="140"/>
      <c r="D20" s="140"/>
      <c r="E20" s="140"/>
      <c r="F20" s="140"/>
      <c r="G20" s="781"/>
    </row>
    <row r="21" spans="1:7" ht="20.25" customHeight="1" thickBot="1" x14ac:dyDescent="0.3">
      <c r="A21" s="161" t="s">
        <v>375</v>
      </c>
      <c r="B21" s="139"/>
      <c r="C21" s="140"/>
      <c r="D21" s="140"/>
      <c r="E21" s="140"/>
      <c r="F21" s="140"/>
      <c r="G21" s="781"/>
    </row>
    <row r="22" spans="1:7" ht="18" customHeight="1" x14ac:dyDescent="0.25">
      <c r="A22" s="156" t="s">
        <v>376</v>
      </c>
      <c r="B22" s="157"/>
      <c r="C22" s="144"/>
      <c r="D22" s="144"/>
      <c r="E22" s="144"/>
      <c r="F22" s="144"/>
      <c r="G22" s="254"/>
    </row>
    <row r="23" spans="1:7" x14ac:dyDescent="0.2">
      <c r="A23" s="159"/>
      <c r="B23" s="133" t="s">
        <v>377</v>
      </c>
      <c r="C23" s="130"/>
      <c r="D23" s="130"/>
      <c r="E23" s="130"/>
      <c r="F23" s="130"/>
      <c r="G23" s="129"/>
    </row>
    <row r="24" spans="1:7" x14ac:dyDescent="0.2">
      <c r="A24" s="159"/>
      <c r="B24" s="133" t="s">
        <v>378</v>
      </c>
      <c r="C24" s="130"/>
      <c r="D24" s="130"/>
      <c r="E24" s="130"/>
      <c r="F24" s="130"/>
      <c r="G24" s="129"/>
    </row>
    <row r="25" spans="1:7" x14ac:dyDescent="0.2">
      <c r="A25" s="159"/>
      <c r="B25" s="133" t="s">
        <v>379</v>
      </c>
      <c r="C25" s="130"/>
      <c r="D25" s="130"/>
      <c r="E25" s="130"/>
      <c r="F25" s="130"/>
      <c r="G25" s="129"/>
    </row>
    <row r="26" spans="1:7" x14ac:dyDescent="0.2">
      <c r="A26" s="159"/>
      <c r="B26" s="133" t="s">
        <v>380</v>
      </c>
      <c r="C26" s="130"/>
      <c r="D26" s="130"/>
      <c r="E26" s="130"/>
      <c r="F26" s="130"/>
      <c r="G26" s="129"/>
    </row>
    <row r="27" spans="1:7" x14ac:dyDescent="0.2">
      <c r="A27" s="159"/>
      <c r="B27" s="133" t="s">
        <v>381</v>
      </c>
      <c r="C27" s="130"/>
      <c r="D27" s="130"/>
      <c r="E27" s="130"/>
      <c r="F27" s="130"/>
      <c r="G27" s="129"/>
    </row>
    <row r="28" spans="1:7" x14ac:dyDescent="0.2">
      <c r="A28" s="159"/>
      <c r="B28" s="133" t="s">
        <v>382</v>
      </c>
      <c r="C28" s="130"/>
      <c r="D28" s="130"/>
      <c r="E28" s="130"/>
      <c r="F28" s="130"/>
      <c r="G28" s="129"/>
    </row>
    <row r="29" spans="1:7" ht="18" customHeight="1" x14ac:dyDescent="0.25">
      <c r="A29" s="162"/>
      <c r="B29" s="163" t="s">
        <v>383</v>
      </c>
      <c r="C29" s="144"/>
      <c r="D29" s="144"/>
      <c r="E29" s="144"/>
      <c r="F29" s="144"/>
      <c r="G29" s="254"/>
    </row>
    <row r="30" spans="1:7" x14ac:dyDescent="0.2">
      <c r="A30" s="159"/>
      <c r="B30" s="133" t="s">
        <v>384</v>
      </c>
      <c r="C30" s="130"/>
      <c r="D30" s="130"/>
      <c r="E30" s="130"/>
      <c r="F30" s="130"/>
      <c r="G30" s="129"/>
    </row>
    <row r="31" spans="1:7" x14ac:dyDescent="0.2">
      <c r="A31" s="159"/>
      <c r="B31" s="133" t="s">
        <v>382</v>
      </c>
      <c r="C31" s="130"/>
      <c r="D31" s="130"/>
      <c r="E31" s="130"/>
      <c r="F31" s="130"/>
      <c r="G31" s="129"/>
    </row>
    <row r="32" spans="1:7" x14ac:dyDescent="0.2">
      <c r="A32" s="159"/>
      <c r="B32" s="133" t="s">
        <v>385</v>
      </c>
      <c r="C32" s="130"/>
      <c r="D32" s="130"/>
      <c r="E32" s="130"/>
      <c r="F32" s="130"/>
      <c r="G32" s="129"/>
    </row>
    <row r="33" spans="1:7" x14ac:dyDescent="0.2">
      <c r="A33" s="159"/>
      <c r="B33" s="133"/>
      <c r="C33" s="130"/>
      <c r="D33" s="130"/>
      <c r="E33" s="130"/>
      <c r="F33" s="130"/>
      <c r="G33" s="129"/>
    </row>
    <row r="34" spans="1:7" x14ac:dyDescent="0.2">
      <c r="A34" s="159"/>
      <c r="B34" s="133"/>
      <c r="C34" s="130"/>
      <c r="D34" s="130"/>
      <c r="E34" s="130"/>
      <c r="F34" s="130"/>
      <c r="G34" s="129"/>
    </row>
    <row r="35" spans="1:7" ht="15.75" thickBot="1" x14ac:dyDescent="0.3">
      <c r="A35" s="164" t="s">
        <v>386</v>
      </c>
      <c r="B35" s="165"/>
      <c r="C35" s="136"/>
      <c r="D35" s="136"/>
      <c r="E35" s="136"/>
      <c r="F35" s="136"/>
      <c r="G35" s="780"/>
    </row>
    <row r="36" spans="1:7" ht="18.75" customHeight="1" thickBot="1" x14ac:dyDescent="0.3">
      <c r="A36" s="161" t="s">
        <v>387</v>
      </c>
      <c r="B36" s="139"/>
      <c r="C36" s="140"/>
      <c r="D36" s="140"/>
      <c r="E36" s="140"/>
      <c r="F36" s="140"/>
      <c r="G36" s="781"/>
    </row>
    <row r="37" spans="1:7" ht="19.5" customHeight="1" thickBot="1" x14ac:dyDescent="0.3">
      <c r="A37" s="166" t="s">
        <v>388</v>
      </c>
      <c r="B37" s="148" t="s">
        <v>390</v>
      </c>
      <c r="C37" s="140"/>
      <c r="D37" s="140"/>
      <c r="E37" s="140"/>
      <c r="F37" s="140"/>
      <c r="G37" s="781"/>
    </row>
    <row r="38" spans="1:7" ht="21.75" customHeight="1" thickBot="1" x14ac:dyDescent="0.3">
      <c r="A38" s="167" t="s">
        <v>389</v>
      </c>
      <c r="B38" s="168"/>
      <c r="C38" s="169"/>
      <c r="D38" s="169"/>
      <c r="E38" s="169"/>
      <c r="F38" s="169"/>
      <c r="G38" s="782"/>
    </row>
    <row r="39" spans="1:7" ht="15" thickTop="1" x14ac:dyDescent="0.2">
      <c r="A39" s="170"/>
      <c r="B39" s="154"/>
      <c r="C39" s="171"/>
      <c r="D39" s="171"/>
      <c r="E39" s="171"/>
      <c r="F39" s="171"/>
      <c r="G39" s="171"/>
    </row>
    <row r="40" spans="1:7" x14ac:dyDescent="0.2">
      <c r="A40" s="170"/>
      <c r="B40" s="154"/>
      <c r="C40" s="171"/>
      <c r="D40" s="171"/>
      <c r="E40" s="171"/>
      <c r="F40" s="171"/>
      <c r="G40" s="171"/>
    </row>
    <row r="41" spans="1:7" x14ac:dyDescent="0.2">
      <c r="A41" s="159"/>
      <c r="B41" s="128"/>
      <c r="C41" s="171" t="s">
        <v>25</v>
      </c>
      <c r="D41" s="517"/>
      <c r="E41" s="430"/>
      <c r="F41" s="171"/>
      <c r="G41" s="171"/>
    </row>
    <row r="42" spans="1:7" x14ac:dyDescent="0.2">
      <c r="A42" s="170" t="s">
        <v>583</v>
      </c>
      <c r="B42" s="154"/>
      <c r="C42" s="171"/>
      <c r="D42" s="171"/>
      <c r="E42" s="171"/>
      <c r="F42" s="171"/>
      <c r="G42" s="171"/>
    </row>
    <row r="43" spans="1:7" ht="19.5" customHeight="1" x14ac:dyDescent="0.2">
      <c r="A43" s="170"/>
      <c r="B43" s="154"/>
      <c r="C43" s="171"/>
      <c r="D43" s="171"/>
      <c r="E43" s="171"/>
      <c r="F43" s="171"/>
      <c r="G43" s="171"/>
    </row>
    <row r="44" spans="1:7" x14ac:dyDescent="0.2">
      <c r="A44" s="170"/>
      <c r="B44" s="154"/>
      <c r="C44" s="171"/>
      <c r="D44" s="171"/>
      <c r="E44" s="171"/>
      <c r="F44" s="171"/>
      <c r="G44" s="171"/>
    </row>
    <row r="45" spans="1:7" x14ac:dyDescent="0.2">
      <c r="A45" s="170"/>
      <c r="B45" s="154"/>
      <c r="C45" s="171"/>
      <c r="D45" s="171"/>
      <c r="E45" s="171"/>
      <c r="F45" s="171"/>
      <c r="G45" s="171"/>
    </row>
    <row r="46" spans="1:7" x14ac:dyDescent="0.2">
      <c r="A46" s="170"/>
      <c r="B46" s="154"/>
      <c r="C46" s="171"/>
      <c r="D46" s="171"/>
      <c r="E46" s="171"/>
      <c r="F46" s="171"/>
    </row>
    <row r="48" spans="1:7" x14ac:dyDescent="0.2">
      <c r="G48" s="580" t="s">
        <v>464</v>
      </c>
    </row>
    <row r="49" spans="7:7" x14ac:dyDescent="0.2">
      <c r="G49" s="63" t="s">
        <v>655</v>
      </c>
    </row>
  </sheetData>
  <mergeCells count="1">
    <mergeCell ref="A1:B1"/>
  </mergeCells>
  <phoneticPr fontId="0" type="noConversion"/>
  <pageMargins left="0.55000000000000004" right="0" top="0.75" bottom="0.75" header="0.5" footer="0.5"/>
  <pageSetup scale="83" orientation="portrait" r:id="rId1"/>
  <headerFooter alignWithMargins="0">
    <oddFooter>&amp;C&amp;8Page 7 of 28&amp;R&amp;8LGF-F005
V2023.2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45"/>
  <sheetViews>
    <sheetView zoomScale="75" zoomScaleNormal="75" workbookViewId="0">
      <selection activeCell="P29" sqref="P29"/>
    </sheetView>
  </sheetViews>
  <sheetFormatPr defaultColWidth="9.140625" defaultRowHeight="14.25" x14ac:dyDescent="0.2"/>
  <cols>
    <col min="1" max="1" width="6" style="6" customWidth="1"/>
    <col min="2" max="2" width="36.42578125" style="3" customWidth="1"/>
    <col min="3" max="3" width="19.140625" style="63" customWidth="1"/>
    <col min="4" max="4" width="18" style="63" customWidth="1"/>
    <col min="5" max="5" width="18.5703125" style="63" customWidth="1"/>
    <col min="6" max="6" width="17" style="63" customWidth="1"/>
    <col min="7" max="7" width="18.28515625" style="63" customWidth="1"/>
    <col min="8" max="8" width="17.42578125" style="63" customWidth="1"/>
    <col min="9" max="9" width="20.5703125" style="63" customWidth="1"/>
    <col min="10" max="16384" width="9.140625" style="3"/>
  </cols>
  <sheetData>
    <row r="1" spans="1:9" ht="57.75" thickBot="1" x14ac:dyDescent="0.25">
      <c r="A1" s="688" t="s">
        <v>357</v>
      </c>
      <c r="B1" s="689"/>
      <c r="C1" s="61" t="s">
        <v>636</v>
      </c>
      <c r="D1" s="61" t="s">
        <v>359</v>
      </c>
      <c r="E1" s="61" t="s">
        <v>637</v>
      </c>
      <c r="F1" s="486" t="s">
        <v>638</v>
      </c>
      <c r="G1" s="486" t="s">
        <v>639</v>
      </c>
      <c r="H1" s="61" t="s">
        <v>640</v>
      </c>
      <c r="I1" s="62" t="s">
        <v>641</v>
      </c>
    </row>
    <row r="2" spans="1:9" ht="18.75" customHeight="1" x14ac:dyDescent="0.25">
      <c r="A2" s="487" t="s">
        <v>21</v>
      </c>
      <c r="B2" s="488"/>
      <c r="C2" s="471"/>
      <c r="D2" s="471"/>
      <c r="E2" s="471"/>
      <c r="F2" s="489"/>
      <c r="G2" s="489"/>
      <c r="H2" s="471"/>
      <c r="I2" s="49"/>
    </row>
    <row r="3" spans="1:9" x14ac:dyDescent="0.2">
      <c r="A3" s="490">
        <v>100</v>
      </c>
      <c r="B3" s="26" t="s">
        <v>363</v>
      </c>
      <c r="C3" s="449"/>
      <c r="D3" s="449"/>
      <c r="E3" s="449"/>
      <c r="F3" s="450"/>
      <c r="G3" s="450"/>
      <c r="H3" s="449"/>
      <c r="I3" s="443"/>
    </row>
    <row r="4" spans="1:9" x14ac:dyDescent="0.2">
      <c r="A4" s="490">
        <v>200</v>
      </c>
      <c r="B4" s="26" t="s">
        <v>364</v>
      </c>
      <c r="C4" s="449"/>
      <c r="D4" s="449"/>
      <c r="E4" s="449"/>
      <c r="F4" s="450"/>
      <c r="G4" s="450"/>
      <c r="H4" s="449"/>
      <c r="I4" s="443"/>
    </row>
    <row r="5" spans="1:9" x14ac:dyDescent="0.2">
      <c r="A5" s="490">
        <v>300</v>
      </c>
      <c r="B5" s="26" t="s">
        <v>497</v>
      </c>
      <c r="C5" s="449"/>
      <c r="D5" s="449"/>
      <c r="E5" s="449"/>
      <c r="F5" s="450"/>
      <c r="G5" s="450"/>
      <c r="H5" s="449"/>
      <c r="I5" s="443"/>
    </row>
    <row r="6" spans="1:9" x14ac:dyDescent="0.2">
      <c r="A6" s="490">
        <v>400</v>
      </c>
      <c r="B6" s="26" t="s">
        <v>365</v>
      </c>
      <c r="C6" s="449"/>
      <c r="D6" s="449"/>
      <c r="E6" s="449"/>
      <c r="F6" s="450"/>
      <c r="G6" s="450"/>
      <c r="H6" s="449"/>
      <c r="I6" s="443"/>
    </row>
    <row r="7" spans="1:9" x14ac:dyDescent="0.2">
      <c r="A7" s="490">
        <v>500</v>
      </c>
      <c r="B7" s="26" t="s">
        <v>366</v>
      </c>
      <c r="C7" s="449"/>
      <c r="D7" s="449"/>
      <c r="E7" s="449"/>
      <c r="F7" s="450"/>
      <c r="G7" s="450"/>
      <c r="H7" s="449"/>
      <c r="I7" s="443"/>
    </row>
    <row r="8" spans="1:9" x14ac:dyDescent="0.2">
      <c r="A8" s="490">
        <v>600</v>
      </c>
      <c r="B8" s="26" t="s">
        <v>291</v>
      </c>
      <c r="C8" s="449"/>
      <c r="D8" s="449"/>
      <c r="E8" s="449"/>
      <c r="F8" s="450"/>
      <c r="G8" s="450"/>
      <c r="H8" s="449"/>
      <c r="I8" s="443"/>
    </row>
    <row r="9" spans="1:9" x14ac:dyDescent="0.2">
      <c r="A9" s="490">
        <v>800</v>
      </c>
      <c r="B9" s="26" t="s">
        <v>367</v>
      </c>
      <c r="C9" s="449"/>
      <c r="D9" s="449"/>
      <c r="E9" s="449"/>
      <c r="F9" s="450"/>
      <c r="G9" s="450"/>
      <c r="H9" s="449"/>
      <c r="I9" s="443"/>
    </row>
    <row r="10" spans="1:9" x14ac:dyDescent="0.2">
      <c r="A10" s="490">
        <v>900</v>
      </c>
      <c r="B10" s="26" t="s">
        <v>498</v>
      </c>
      <c r="C10" s="449"/>
      <c r="D10" s="449"/>
      <c r="E10" s="449"/>
      <c r="F10" s="450"/>
      <c r="G10" s="450"/>
      <c r="H10" s="449"/>
      <c r="I10" s="443"/>
    </row>
    <row r="11" spans="1:9" x14ac:dyDescent="0.2">
      <c r="A11" s="491" t="s">
        <v>467</v>
      </c>
      <c r="B11" s="26" t="s">
        <v>368</v>
      </c>
      <c r="C11" s="449"/>
      <c r="D11" s="449"/>
      <c r="E11" s="449"/>
      <c r="F11" s="450"/>
      <c r="G11" s="450"/>
      <c r="H11" s="449"/>
      <c r="I11" s="443"/>
    </row>
    <row r="12" spans="1:9" x14ac:dyDescent="0.2">
      <c r="A12" s="490">
        <v>2000</v>
      </c>
      <c r="B12" s="26" t="s">
        <v>465</v>
      </c>
      <c r="C12" s="449"/>
      <c r="D12" s="449"/>
      <c r="E12" s="449"/>
      <c r="F12" s="450"/>
      <c r="G12" s="450"/>
      <c r="H12" s="449"/>
      <c r="I12" s="443"/>
    </row>
    <row r="13" spans="1:9" x14ac:dyDescent="0.2">
      <c r="A13" s="492">
        <v>4000</v>
      </c>
      <c r="B13" s="493" t="s">
        <v>642</v>
      </c>
      <c r="C13" s="449"/>
      <c r="D13" s="449"/>
      <c r="E13" s="449"/>
      <c r="F13" s="450"/>
      <c r="G13" s="450"/>
      <c r="H13" s="449"/>
      <c r="I13" s="443"/>
    </row>
    <row r="14" spans="1:9" x14ac:dyDescent="0.2">
      <c r="A14" s="492">
        <v>6100</v>
      </c>
      <c r="B14" s="493" t="s">
        <v>499</v>
      </c>
      <c r="C14" s="449"/>
      <c r="D14" s="449"/>
      <c r="E14" s="449"/>
      <c r="F14" s="450"/>
      <c r="G14" s="450"/>
      <c r="H14" s="449"/>
      <c r="I14" s="443"/>
    </row>
    <row r="15" spans="1:9" x14ac:dyDescent="0.2">
      <c r="A15" s="490">
        <v>6200</v>
      </c>
      <c r="B15" s="26" t="s">
        <v>370</v>
      </c>
      <c r="C15" s="449"/>
      <c r="D15" s="449"/>
      <c r="E15" s="449"/>
      <c r="F15" s="450"/>
      <c r="G15" s="450"/>
      <c r="H15" s="449"/>
      <c r="I15" s="443"/>
    </row>
    <row r="16" spans="1:9" x14ac:dyDescent="0.2">
      <c r="A16" s="490">
        <v>6300</v>
      </c>
      <c r="B16" s="26" t="s">
        <v>371</v>
      </c>
      <c r="C16" s="449"/>
      <c r="D16" s="449"/>
      <c r="E16" s="449"/>
      <c r="F16" s="450"/>
      <c r="G16" s="450"/>
      <c r="H16" s="449"/>
      <c r="I16" s="443"/>
    </row>
    <row r="17" spans="1:9" ht="18" customHeight="1" x14ac:dyDescent="0.2">
      <c r="A17" s="494">
        <v>8000</v>
      </c>
      <c r="B17" s="495" t="s">
        <v>643</v>
      </c>
      <c r="C17" s="450"/>
      <c r="D17" s="450"/>
      <c r="E17" s="450"/>
      <c r="F17" s="450"/>
      <c r="G17" s="450"/>
      <c r="H17" s="450"/>
      <c r="I17" s="496"/>
    </row>
    <row r="18" spans="1:9" ht="18" customHeight="1" x14ac:dyDescent="0.2">
      <c r="A18" s="494"/>
      <c r="B18" s="497" t="s">
        <v>633</v>
      </c>
      <c r="C18" s="450"/>
      <c r="D18" s="450"/>
      <c r="E18" s="450"/>
      <c r="F18" s="450"/>
      <c r="G18" s="450"/>
      <c r="H18" s="450"/>
      <c r="I18" s="496"/>
    </row>
    <row r="19" spans="1:9" ht="18" customHeight="1" x14ac:dyDescent="0.2">
      <c r="A19" s="494"/>
      <c r="B19" s="497" t="s">
        <v>79</v>
      </c>
      <c r="C19" s="450"/>
      <c r="D19" s="450"/>
      <c r="E19" s="450"/>
      <c r="F19" s="450"/>
      <c r="G19" s="450"/>
      <c r="H19" s="450"/>
      <c r="I19" s="496"/>
    </row>
    <row r="20" spans="1:9" ht="18" customHeight="1" x14ac:dyDescent="0.2">
      <c r="A20" s="498"/>
      <c r="B20" s="499" t="s">
        <v>644</v>
      </c>
      <c r="C20" s="500"/>
      <c r="D20" s="500"/>
      <c r="E20" s="500"/>
      <c r="F20" s="500"/>
      <c r="G20" s="500"/>
      <c r="H20" s="500"/>
      <c r="I20" s="501"/>
    </row>
    <row r="21" spans="1:9" ht="20.25" customHeight="1" thickBot="1" x14ac:dyDescent="0.3">
      <c r="A21" s="502"/>
      <c r="B21" s="503" t="s">
        <v>373</v>
      </c>
      <c r="C21" s="460"/>
      <c r="D21" s="460"/>
      <c r="E21" s="460"/>
      <c r="F21" s="504"/>
      <c r="G21" s="504"/>
      <c r="H21" s="460"/>
      <c r="I21" s="463"/>
    </row>
    <row r="22" spans="1:9" ht="15.75" thickBot="1" x14ac:dyDescent="0.3">
      <c r="A22" s="505" t="s">
        <v>374</v>
      </c>
      <c r="B22" s="465"/>
      <c r="C22" s="466"/>
      <c r="D22" s="466"/>
      <c r="E22" s="466"/>
      <c r="F22" s="506"/>
      <c r="G22" s="506"/>
      <c r="H22" s="466"/>
      <c r="I22" s="469"/>
    </row>
    <row r="23" spans="1:9" ht="20.25" customHeight="1" thickBot="1" x14ac:dyDescent="0.3">
      <c r="A23" s="505" t="s">
        <v>375</v>
      </c>
      <c r="B23" s="465"/>
      <c r="C23" s="466"/>
      <c r="D23" s="466"/>
      <c r="E23" s="466"/>
      <c r="F23" s="506"/>
      <c r="G23" s="506"/>
      <c r="H23" s="466"/>
      <c r="I23" s="469"/>
    </row>
    <row r="24" spans="1:9" ht="18" customHeight="1" x14ac:dyDescent="0.25">
      <c r="A24" s="487" t="s">
        <v>376</v>
      </c>
      <c r="B24" s="488"/>
      <c r="C24" s="471"/>
      <c r="D24" s="471"/>
      <c r="E24" s="471"/>
      <c r="F24" s="489"/>
      <c r="G24" s="489"/>
      <c r="H24" s="471"/>
      <c r="I24" s="49"/>
    </row>
    <row r="25" spans="1:9" x14ac:dyDescent="0.2">
      <c r="A25" s="490"/>
      <c r="B25" s="26" t="s">
        <v>377</v>
      </c>
      <c r="C25" s="449"/>
      <c r="D25" s="449"/>
      <c r="E25" s="449"/>
      <c r="F25" s="450"/>
      <c r="G25" s="450"/>
      <c r="H25" s="449"/>
      <c r="I25" s="443"/>
    </row>
    <row r="26" spans="1:9" x14ac:dyDescent="0.2">
      <c r="A26" s="490"/>
      <c r="B26" s="26" t="s">
        <v>378</v>
      </c>
      <c r="C26" s="449"/>
      <c r="D26" s="449"/>
      <c r="E26" s="449"/>
      <c r="F26" s="450"/>
      <c r="G26" s="450"/>
      <c r="H26" s="449"/>
      <c r="I26" s="443"/>
    </row>
    <row r="27" spans="1:9" x14ac:dyDescent="0.2">
      <c r="A27" s="490"/>
      <c r="B27" s="26" t="s">
        <v>379</v>
      </c>
      <c r="C27" s="449"/>
      <c r="D27" s="449"/>
      <c r="E27" s="449"/>
      <c r="F27" s="450"/>
      <c r="G27" s="450"/>
      <c r="H27" s="449"/>
      <c r="I27" s="443"/>
    </row>
    <row r="28" spans="1:9" x14ac:dyDescent="0.2">
      <c r="A28" s="490"/>
      <c r="B28" s="26" t="s">
        <v>380</v>
      </c>
      <c r="C28" s="449"/>
      <c r="D28" s="449"/>
      <c r="E28" s="449"/>
      <c r="F28" s="450"/>
      <c r="G28" s="450"/>
      <c r="H28" s="449"/>
      <c r="I28" s="443"/>
    </row>
    <row r="29" spans="1:9" x14ac:dyDescent="0.2">
      <c r="A29" s="490"/>
      <c r="B29" s="26" t="s">
        <v>635</v>
      </c>
      <c r="C29" s="449"/>
      <c r="D29" s="449"/>
      <c r="E29" s="449"/>
      <c r="F29" s="450"/>
      <c r="G29" s="450"/>
      <c r="H29" s="449"/>
      <c r="I29" s="443"/>
    </row>
    <row r="30" spans="1:9" x14ac:dyDescent="0.2">
      <c r="A30" s="490"/>
      <c r="B30" s="26" t="s">
        <v>381</v>
      </c>
      <c r="C30" s="449"/>
      <c r="D30" s="449"/>
      <c r="E30" s="449"/>
      <c r="F30" s="450"/>
      <c r="G30" s="450"/>
      <c r="H30" s="449"/>
      <c r="I30" s="443"/>
    </row>
    <row r="31" spans="1:9" x14ac:dyDescent="0.2">
      <c r="A31" s="490"/>
      <c r="B31" s="26" t="s">
        <v>382</v>
      </c>
      <c r="C31" s="449"/>
      <c r="D31" s="449"/>
      <c r="E31" s="449"/>
      <c r="F31" s="450"/>
      <c r="G31" s="450"/>
      <c r="H31" s="449"/>
      <c r="I31" s="443"/>
    </row>
    <row r="32" spans="1:9" ht="18" customHeight="1" x14ac:dyDescent="0.25">
      <c r="A32" s="507"/>
      <c r="B32" s="508" t="s">
        <v>383</v>
      </c>
      <c r="C32" s="471"/>
      <c r="D32" s="471"/>
      <c r="E32" s="471"/>
      <c r="F32" s="489"/>
      <c r="G32" s="489"/>
      <c r="H32" s="471"/>
      <c r="I32" s="49"/>
    </row>
    <row r="33" spans="1:9" x14ac:dyDescent="0.2">
      <c r="A33" s="490"/>
      <c r="B33" s="26" t="s">
        <v>384</v>
      </c>
      <c r="C33" s="449"/>
      <c r="D33" s="449"/>
      <c r="E33" s="449"/>
      <c r="F33" s="450"/>
      <c r="G33" s="450"/>
      <c r="H33" s="449"/>
      <c r="I33" s="443"/>
    </row>
    <row r="34" spans="1:9" x14ac:dyDescent="0.2">
      <c r="A34" s="490"/>
      <c r="B34" s="26" t="s">
        <v>382</v>
      </c>
      <c r="C34" s="449"/>
      <c r="D34" s="449"/>
      <c r="E34" s="449"/>
      <c r="F34" s="450"/>
      <c r="G34" s="450"/>
      <c r="H34" s="449"/>
      <c r="I34" s="443"/>
    </row>
    <row r="35" spans="1:9" x14ac:dyDescent="0.2">
      <c r="A35" s="490"/>
      <c r="B35" s="26" t="s">
        <v>385</v>
      </c>
      <c r="C35" s="449"/>
      <c r="D35" s="449"/>
      <c r="E35" s="449"/>
      <c r="F35" s="450"/>
      <c r="G35" s="450"/>
      <c r="H35" s="449"/>
      <c r="I35" s="443"/>
    </row>
    <row r="36" spans="1:9" x14ac:dyDescent="0.2">
      <c r="A36" s="490"/>
      <c r="B36" s="26"/>
      <c r="C36" s="449"/>
      <c r="D36" s="449"/>
      <c r="E36" s="449"/>
      <c r="F36" s="450"/>
      <c r="G36" s="450"/>
      <c r="H36" s="449"/>
      <c r="I36" s="443"/>
    </row>
    <row r="37" spans="1:9" ht="15.75" thickBot="1" x14ac:dyDescent="0.3">
      <c r="A37" s="509" t="s">
        <v>386</v>
      </c>
      <c r="B37" s="510"/>
      <c r="C37" s="460"/>
      <c r="D37" s="460"/>
      <c r="E37" s="460"/>
      <c r="F37" s="504"/>
      <c r="G37" s="504"/>
      <c r="H37" s="460"/>
      <c r="I37" s="463"/>
    </row>
    <row r="38" spans="1:9" ht="18.75" customHeight="1" thickBot="1" x14ac:dyDescent="0.3">
      <c r="A38" s="505" t="s">
        <v>387</v>
      </c>
      <c r="B38" s="465"/>
      <c r="C38" s="466"/>
      <c r="D38" s="466"/>
      <c r="E38" s="466"/>
      <c r="F38" s="506"/>
      <c r="G38" s="506"/>
      <c r="H38" s="466"/>
      <c r="I38" s="469"/>
    </row>
    <row r="39" spans="1:9" ht="19.5" customHeight="1" thickBot="1" x14ac:dyDescent="0.3">
      <c r="A39" s="511" t="s">
        <v>388</v>
      </c>
      <c r="B39" s="476" t="s">
        <v>390</v>
      </c>
      <c r="C39" s="466"/>
      <c r="D39" s="466"/>
      <c r="E39" s="466"/>
      <c r="F39" s="506"/>
      <c r="G39" s="506"/>
      <c r="H39" s="466"/>
      <c r="I39" s="469"/>
    </row>
    <row r="40" spans="1:9" ht="21.75" customHeight="1" thickBot="1" x14ac:dyDescent="0.3">
      <c r="A40" s="512" t="s">
        <v>389</v>
      </c>
      <c r="B40" s="513"/>
      <c r="C40" s="514"/>
      <c r="D40" s="514"/>
      <c r="E40" s="514"/>
      <c r="F40" s="515"/>
      <c r="G40" s="515"/>
      <c r="H40" s="514"/>
      <c r="I40" s="516"/>
    </row>
    <row r="41" spans="1:9" ht="15" thickTop="1" x14ac:dyDescent="0.2"/>
    <row r="43" spans="1:9" x14ac:dyDescent="0.2">
      <c r="I43" s="581"/>
    </row>
    <row r="44" spans="1:9" x14ac:dyDescent="0.2">
      <c r="A44" s="490"/>
      <c r="B44" s="5"/>
      <c r="C44" s="63" t="s">
        <v>25</v>
      </c>
      <c r="D44" s="430"/>
      <c r="I44" s="581" t="s">
        <v>656</v>
      </c>
    </row>
    <row r="45" spans="1:9" ht="19.5" customHeight="1" x14ac:dyDescent="0.2">
      <c r="A45" s="6" t="s">
        <v>583</v>
      </c>
      <c r="I45" s="63" t="s">
        <v>678</v>
      </c>
    </row>
  </sheetData>
  <mergeCells count="1">
    <mergeCell ref="A1:B1"/>
  </mergeCells>
  <pageMargins left="0.55000000000000004" right="0" top="0.75" bottom="0.75" header="0.5" footer="0.5"/>
  <pageSetup scale="69" orientation="landscape" r:id="rId1"/>
  <headerFooter alignWithMargins="0">
    <oddFooter>&amp;C&amp;8Page 8 of 28&amp;R&amp;8LGF-F005
V2023.2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58"/>
  <sheetViews>
    <sheetView zoomScale="85" zoomScaleNormal="85" workbookViewId="0">
      <selection activeCell="D5" sqref="D5"/>
    </sheetView>
  </sheetViews>
  <sheetFormatPr defaultColWidth="9.140625" defaultRowHeight="14.25" x14ac:dyDescent="0.2"/>
  <cols>
    <col min="1" max="1" width="1.42578125" style="48" customWidth="1"/>
    <col min="2" max="2" width="6.42578125" style="48" customWidth="1"/>
    <col min="3" max="3" width="39.85546875" style="3" customWidth="1"/>
    <col min="4" max="5" width="15.7109375" style="3" customWidth="1"/>
    <col min="6" max="6" width="15.85546875" style="3" customWidth="1"/>
    <col min="7" max="7" width="18.28515625" style="3" customWidth="1"/>
    <col min="8" max="10" width="9.140625" style="3"/>
    <col min="11" max="11" width="5.42578125" style="3" customWidth="1"/>
    <col min="12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106">
        <v>-3</v>
      </c>
      <c r="G1" s="41">
        <v>-4</v>
      </c>
    </row>
    <row r="2" spans="1:7" ht="15" x14ac:dyDescent="0.25">
      <c r="A2" s="42"/>
      <c r="B2" s="42"/>
      <c r="C2" s="12"/>
      <c r="D2" s="12"/>
      <c r="E2" s="54" t="s">
        <v>0</v>
      </c>
      <c r="F2" s="768" t="str">
        <f>"BUDGET YEAR ENDING "&amp;TEXT('Form 1'!$C$138,"mm/dd/yy")</f>
        <v>BUDGET YEAR ENDING 06/30/25</v>
      </c>
      <c r="G2" s="769"/>
    </row>
    <row r="3" spans="1:7" s="46" customFormat="1" ht="15.75" customHeight="1" x14ac:dyDescent="0.2">
      <c r="A3" s="103"/>
      <c r="B3" s="96"/>
      <c r="C3" s="99"/>
      <c r="D3" s="97" t="s">
        <v>454</v>
      </c>
      <c r="E3" s="97" t="s">
        <v>456</v>
      </c>
      <c r="F3" s="105"/>
    </row>
    <row r="4" spans="1:7" s="46" customFormat="1" ht="15.75" customHeight="1" x14ac:dyDescent="0.2">
      <c r="A4" s="103"/>
      <c r="B4" s="96"/>
      <c r="C4" s="99" t="s">
        <v>250</v>
      </c>
      <c r="D4" s="97" t="s">
        <v>455</v>
      </c>
      <c r="E4" s="97" t="s">
        <v>455</v>
      </c>
      <c r="F4" s="102" t="s">
        <v>457</v>
      </c>
      <c r="G4" s="98" t="s">
        <v>130</v>
      </c>
    </row>
    <row r="5" spans="1:7" s="46" customFormat="1" ht="15" customHeight="1" x14ac:dyDescent="0.2">
      <c r="A5" s="43"/>
      <c r="B5" s="88"/>
      <c r="C5" s="89"/>
      <c r="D5" s="777">
        <f>'Form 1'!$C$129</f>
        <v>45107</v>
      </c>
      <c r="E5" s="777">
        <f>'Form 1'!$C$133</f>
        <v>45473</v>
      </c>
      <c r="F5" s="100" t="s">
        <v>458</v>
      </c>
      <c r="G5" s="45" t="s">
        <v>458</v>
      </c>
    </row>
    <row r="6" spans="1:7" ht="21" customHeight="1" x14ac:dyDescent="0.25">
      <c r="A6" s="172" t="s">
        <v>220</v>
      </c>
      <c r="B6" s="172"/>
      <c r="C6" s="173" t="s">
        <v>302</v>
      </c>
      <c r="D6" s="144"/>
      <c r="E6" s="144"/>
      <c r="F6" s="144"/>
      <c r="G6" s="146"/>
    </row>
    <row r="7" spans="1:7" x14ac:dyDescent="0.2">
      <c r="A7" s="174" t="s">
        <v>303</v>
      </c>
      <c r="B7" s="175"/>
      <c r="C7" s="133" t="s">
        <v>584</v>
      </c>
      <c r="D7" s="130"/>
      <c r="E7" s="130"/>
      <c r="F7" s="583"/>
      <c r="G7" s="582"/>
    </row>
    <row r="8" spans="1:7" x14ac:dyDescent="0.2">
      <c r="A8" s="175"/>
      <c r="B8" s="175" t="s">
        <v>151</v>
      </c>
      <c r="C8" s="133" t="s">
        <v>152</v>
      </c>
      <c r="D8" s="130"/>
      <c r="E8" s="130"/>
      <c r="F8" s="583"/>
      <c r="G8" s="582"/>
    </row>
    <row r="9" spans="1:7" x14ac:dyDescent="0.2">
      <c r="A9" s="175"/>
      <c r="B9" s="175" t="s">
        <v>305</v>
      </c>
      <c r="C9" s="133" t="s">
        <v>596</v>
      </c>
      <c r="D9" s="130"/>
      <c r="E9" s="130"/>
      <c r="F9" s="583"/>
      <c r="G9" s="582"/>
    </row>
    <row r="10" spans="1:7" x14ac:dyDescent="0.2">
      <c r="A10" s="175"/>
      <c r="B10" s="331" t="s">
        <v>520</v>
      </c>
      <c r="C10" s="183" t="s">
        <v>521</v>
      </c>
      <c r="D10" s="130"/>
      <c r="E10" s="130"/>
      <c r="F10" s="583"/>
      <c r="G10" s="582"/>
    </row>
    <row r="11" spans="1:7" x14ac:dyDescent="0.2">
      <c r="A11" s="175"/>
      <c r="B11" s="175" t="s">
        <v>307</v>
      </c>
      <c r="C11" s="133" t="s">
        <v>308</v>
      </c>
      <c r="D11" s="130"/>
      <c r="E11" s="130"/>
      <c r="F11" s="583"/>
      <c r="G11" s="582"/>
    </row>
    <row r="12" spans="1:7" x14ac:dyDescent="0.2">
      <c r="A12" s="175"/>
      <c r="B12" s="175" t="s">
        <v>603</v>
      </c>
      <c r="C12" s="133" t="s">
        <v>604</v>
      </c>
      <c r="D12" s="130"/>
      <c r="E12" s="130"/>
      <c r="F12" s="583"/>
      <c r="G12" s="582"/>
    </row>
    <row r="13" spans="1:7" x14ac:dyDescent="0.2">
      <c r="A13" s="175" t="s">
        <v>153</v>
      </c>
      <c r="B13" s="175"/>
      <c r="C13" s="133" t="s">
        <v>522</v>
      </c>
      <c r="D13" s="130"/>
      <c r="E13" s="130"/>
      <c r="F13" s="583"/>
      <c r="G13" s="582"/>
    </row>
    <row r="14" spans="1:7" x14ac:dyDescent="0.2">
      <c r="A14" s="175"/>
      <c r="B14" s="175" t="s">
        <v>523</v>
      </c>
      <c r="C14" s="133" t="s">
        <v>310</v>
      </c>
      <c r="D14" s="130"/>
      <c r="E14" s="130"/>
      <c r="F14" s="583"/>
      <c r="G14" s="582"/>
    </row>
    <row r="15" spans="1:7" x14ac:dyDescent="0.2">
      <c r="A15" s="175"/>
      <c r="B15" s="175" t="s">
        <v>524</v>
      </c>
      <c r="C15" s="133" t="s">
        <v>312</v>
      </c>
      <c r="D15" s="130"/>
      <c r="E15" s="130"/>
      <c r="F15" s="583"/>
      <c r="G15" s="582"/>
    </row>
    <row r="16" spans="1:7" x14ac:dyDescent="0.2">
      <c r="A16" s="331" t="s">
        <v>313</v>
      </c>
      <c r="B16" s="331"/>
      <c r="C16" s="183" t="s">
        <v>577</v>
      </c>
      <c r="D16" s="130"/>
      <c r="E16" s="130"/>
      <c r="F16" s="130"/>
      <c r="G16" s="132"/>
    </row>
    <row r="17" spans="1:7" x14ac:dyDescent="0.2">
      <c r="A17" s="175" t="s">
        <v>314</v>
      </c>
      <c r="B17" s="175"/>
      <c r="C17" s="133" t="s">
        <v>315</v>
      </c>
      <c r="D17" s="130"/>
      <c r="E17" s="130"/>
      <c r="F17" s="130"/>
      <c r="G17" s="132"/>
    </row>
    <row r="18" spans="1:7" x14ac:dyDescent="0.2">
      <c r="A18" s="175" t="s">
        <v>322</v>
      </c>
      <c r="B18" s="175"/>
      <c r="C18" s="133" t="s">
        <v>323</v>
      </c>
      <c r="D18" s="130"/>
      <c r="E18" s="130"/>
      <c r="F18" s="130"/>
      <c r="G18" s="132"/>
    </row>
    <row r="19" spans="1:7" x14ac:dyDescent="0.2">
      <c r="A19" s="175" t="s">
        <v>86</v>
      </c>
      <c r="B19" s="175"/>
      <c r="C19" s="133" t="s">
        <v>326</v>
      </c>
      <c r="D19" s="130"/>
      <c r="E19" s="130"/>
      <c r="F19" s="130"/>
      <c r="G19" s="132"/>
    </row>
    <row r="20" spans="1:7" x14ac:dyDescent="0.2">
      <c r="A20" s="175" t="s">
        <v>66</v>
      </c>
      <c r="B20" s="175"/>
      <c r="C20" s="133" t="s">
        <v>327</v>
      </c>
      <c r="D20" s="130"/>
      <c r="E20" s="130"/>
      <c r="F20" s="130"/>
      <c r="G20" s="132"/>
    </row>
    <row r="21" spans="1:7" x14ac:dyDescent="0.2">
      <c r="A21" s="331"/>
      <c r="B21" s="331" t="s">
        <v>569</v>
      </c>
      <c r="C21" s="183" t="s">
        <v>329</v>
      </c>
      <c r="D21" s="130"/>
      <c r="E21" s="130"/>
      <c r="F21" s="130"/>
      <c r="G21" s="132"/>
    </row>
    <row r="22" spans="1:7" x14ac:dyDescent="0.2">
      <c r="A22" s="331"/>
      <c r="B22" s="331" t="s">
        <v>525</v>
      </c>
      <c r="C22" s="183" t="s">
        <v>331</v>
      </c>
      <c r="D22" s="130"/>
      <c r="E22" s="130"/>
      <c r="F22" s="130"/>
      <c r="G22" s="132"/>
    </row>
    <row r="23" spans="1:7" x14ac:dyDescent="0.2">
      <c r="A23" s="331"/>
      <c r="B23" s="331" t="s">
        <v>526</v>
      </c>
      <c r="C23" s="183" t="s">
        <v>333</v>
      </c>
      <c r="D23" s="130"/>
      <c r="E23" s="130"/>
      <c r="F23" s="130"/>
      <c r="G23" s="132"/>
    </row>
    <row r="24" spans="1:7" x14ac:dyDescent="0.2">
      <c r="A24" s="331"/>
      <c r="B24" s="331" t="s">
        <v>575</v>
      </c>
      <c r="C24" s="183" t="s">
        <v>576</v>
      </c>
      <c r="D24" s="130"/>
      <c r="E24" s="130"/>
      <c r="F24" s="130"/>
      <c r="G24" s="132"/>
    </row>
    <row r="25" spans="1:7" x14ac:dyDescent="0.2">
      <c r="A25" s="366" t="s">
        <v>335</v>
      </c>
      <c r="B25" s="331"/>
      <c r="C25" s="183" t="s">
        <v>527</v>
      </c>
      <c r="D25" s="130"/>
      <c r="E25" s="130"/>
      <c r="F25" s="130"/>
      <c r="G25" s="132"/>
    </row>
    <row r="26" spans="1:7" x14ac:dyDescent="0.2">
      <c r="A26" s="366" t="s">
        <v>337</v>
      </c>
      <c r="B26" s="331"/>
      <c r="C26" s="183" t="s">
        <v>338</v>
      </c>
      <c r="D26" s="130"/>
      <c r="E26" s="130"/>
      <c r="F26" s="130"/>
      <c r="G26" s="132"/>
    </row>
    <row r="27" spans="1:7" x14ac:dyDescent="0.2">
      <c r="A27" s="366" t="s">
        <v>339</v>
      </c>
      <c r="B27" s="331"/>
      <c r="C27" s="183" t="s">
        <v>340</v>
      </c>
      <c r="D27" s="130"/>
      <c r="E27" s="130"/>
      <c r="F27" s="130"/>
      <c r="G27" s="132"/>
    </row>
    <row r="28" spans="1:7" x14ac:dyDescent="0.2">
      <c r="A28" s="421"/>
      <c r="B28" s="366" t="s">
        <v>341</v>
      </c>
      <c r="C28" s="183" t="s">
        <v>501</v>
      </c>
      <c r="D28" s="130"/>
      <c r="E28" s="130"/>
      <c r="F28" s="130"/>
      <c r="G28" s="132"/>
    </row>
    <row r="29" spans="1:7" x14ac:dyDescent="0.2">
      <c r="A29" s="420"/>
      <c r="B29" s="366" t="s">
        <v>342</v>
      </c>
      <c r="C29" s="353" t="s">
        <v>343</v>
      </c>
      <c r="D29" s="176"/>
      <c r="E29" s="176"/>
      <c r="F29" s="176"/>
      <c r="G29" s="177"/>
    </row>
    <row r="30" spans="1:7" x14ac:dyDescent="0.2">
      <c r="A30" s="366" t="s">
        <v>528</v>
      </c>
      <c r="B30" s="331"/>
      <c r="C30" s="183" t="s">
        <v>345</v>
      </c>
      <c r="D30" s="130"/>
      <c r="E30" s="130"/>
      <c r="F30" s="130"/>
      <c r="G30" s="132"/>
    </row>
    <row r="31" spans="1:7" x14ac:dyDescent="0.2">
      <c r="A31" s="420"/>
      <c r="B31" s="366" t="s">
        <v>346</v>
      </c>
      <c r="C31" s="183" t="s">
        <v>500</v>
      </c>
      <c r="D31" s="130"/>
      <c r="E31" s="130"/>
      <c r="F31" s="130"/>
      <c r="G31" s="132"/>
    </row>
    <row r="32" spans="1:7" x14ac:dyDescent="0.2">
      <c r="A32" s="331"/>
      <c r="B32" s="331"/>
      <c r="C32" s="183"/>
      <c r="D32" s="130"/>
      <c r="E32" s="130"/>
      <c r="F32" s="130"/>
      <c r="G32" s="132"/>
    </row>
    <row r="33" spans="1:11" ht="15.75" thickBot="1" x14ac:dyDescent="0.3">
      <c r="A33" s="368" t="s">
        <v>347</v>
      </c>
      <c r="B33" s="369"/>
      <c r="C33" s="370"/>
      <c r="D33" s="152"/>
      <c r="E33" s="152"/>
      <c r="F33" s="152"/>
      <c r="G33" s="153"/>
    </row>
    <row r="34" spans="1:11" ht="21.75" customHeight="1" thickTop="1" x14ac:dyDescent="0.25">
      <c r="A34" s="349" t="s">
        <v>348</v>
      </c>
      <c r="B34" s="662"/>
      <c r="C34" s="778" t="s">
        <v>349</v>
      </c>
      <c r="D34" s="144"/>
      <c r="E34" s="144"/>
      <c r="F34" s="144"/>
      <c r="G34" s="146"/>
    </row>
    <row r="35" spans="1:11" ht="12.75" customHeight="1" x14ac:dyDescent="0.25">
      <c r="A35" s="375"/>
      <c r="B35" s="663"/>
      <c r="C35" s="778" t="s">
        <v>779</v>
      </c>
      <c r="D35" s="671"/>
      <c r="E35" s="671"/>
      <c r="F35" s="668"/>
      <c r="G35" s="668"/>
    </row>
    <row r="36" spans="1:11" x14ac:dyDescent="0.2">
      <c r="A36" s="331"/>
      <c r="B36" s="331" t="s">
        <v>529</v>
      </c>
      <c r="C36" s="183" t="s">
        <v>350</v>
      </c>
      <c r="D36" s="130"/>
      <c r="E36" s="130"/>
      <c r="F36" s="583"/>
      <c r="G36" s="582"/>
    </row>
    <row r="37" spans="1:11" x14ac:dyDescent="0.2">
      <c r="A37" s="331"/>
      <c r="B37" s="331" t="s">
        <v>530</v>
      </c>
      <c r="C37" s="183" t="s">
        <v>531</v>
      </c>
      <c r="D37" s="130"/>
      <c r="E37" s="130"/>
      <c r="F37" s="583"/>
      <c r="G37" s="582"/>
    </row>
    <row r="38" spans="1:11" x14ac:dyDescent="0.2">
      <c r="A38" s="331" t="s">
        <v>351</v>
      </c>
      <c r="B38" s="419"/>
      <c r="C38" s="183" t="s">
        <v>570</v>
      </c>
      <c r="D38" s="130"/>
      <c r="E38" s="130"/>
      <c r="F38" s="130"/>
      <c r="G38" s="132"/>
    </row>
    <row r="39" spans="1:11" x14ac:dyDescent="0.2">
      <c r="A39" s="331"/>
      <c r="B39" s="331" t="s">
        <v>534</v>
      </c>
      <c r="C39" s="183" t="s">
        <v>535</v>
      </c>
      <c r="D39" s="130"/>
      <c r="E39" s="130"/>
      <c r="F39" s="583"/>
      <c r="G39" s="582"/>
    </row>
    <row r="40" spans="1:11" x14ac:dyDescent="0.2">
      <c r="A40" s="331"/>
      <c r="B40" s="331" t="s">
        <v>532</v>
      </c>
      <c r="C40" s="183" t="s">
        <v>533</v>
      </c>
      <c r="D40" s="130"/>
      <c r="E40" s="130"/>
      <c r="F40" s="583"/>
      <c r="G40" s="582"/>
    </row>
    <row r="41" spans="1:11" s="367" customFormat="1" x14ac:dyDescent="0.2">
      <c r="A41" s="331"/>
      <c r="B41" s="331" t="s">
        <v>585</v>
      </c>
      <c r="C41" s="183" t="s">
        <v>586</v>
      </c>
      <c r="D41" s="365"/>
      <c r="E41" s="365"/>
      <c r="F41" s="583"/>
      <c r="G41" s="582"/>
    </row>
    <row r="42" spans="1:11" x14ac:dyDescent="0.2">
      <c r="A42" s="175" t="s">
        <v>352</v>
      </c>
      <c r="B42" s="419"/>
      <c r="C42" s="183" t="s">
        <v>353</v>
      </c>
      <c r="D42" s="130"/>
      <c r="E42" s="130"/>
      <c r="F42" s="583"/>
      <c r="G42" s="582"/>
      <c r="K42" s="49"/>
    </row>
    <row r="43" spans="1:11" x14ac:dyDescent="0.2">
      <c r="A43" s="175" t="s">
        <v>354</v>
      </c>
      <c r="B43" s="418"/>
      <c r="C43" s="183" t="s">
        <v>587</v>
      </c>
      <c r="D43" s="130"/>
      <c r="E43" s="130"/>
      <c r="F43" s="583"/>
      <c r="G43" s="582"/>
    </row>
    <row r="44" spans="1:11" ht="20.25" customHeight="1" thickBot="1" x14ac:dyDescent="0.3">
      <c r="A44" s="178" t="s">
        <v>356</v>
      </c>
      <c r="B44" s="179"/>
      <c r="C44" s="151"/>
      <c r="D44" s="152"/>
      <c r="E44" s="152"/>
      <c r="F44" s="152"/>
      <c r="G44" s="153"/>
    </row>
    <row r="45" spans="1:11" ht="21" customHeight="1" thickTop="1" x14ac:dyDescent="0.25">
      <c r="A45" s="186" t="s">
        <v>89</v>
      </c>
      <c r="B45" s="186"/>
      <c r="C45" s="173" t="s">
        <v>251</v>
      </c>
      <c r="D45" s="201"/>
      <c r="E45" s="126"/>
      <c r="F45" s="126"/>
      <c r="G45" s="185"/>
    </row>
    <row r="46" spans="1:11" ht="12" customHeight="1" x14ac:dyDescent="0.2">
      <c r="A46" s="188" t="s">
        <v>206</v>
      </c>
      <c r="B46" s="189"/>
      <c r="C46" s="133" t="s">
        <v>536</v>
      </c>
      <c r="D46" s="133"/>
      <c r="E46" s="133"/>
      <c r="F46" s="133"/>
      <c r="G46" s="128"/>
    </row>
    <row r="47" spans="1:11" x14ac:dyDescent="0.2">
      <c r="A47" s="188" t="s">
        <v>185</v>
      </c>
      <c r="B47" s="189"/>
      <c r="C47" s="133" t="s">
        <v>252</v>
      </c>
      <c r="D47" s="133"/>
      <c r="E47" s="133"/>
      <c r="F47" s="133"/>
      <c r="G47" s="128"/>
    </row>
    <row r="48" spans="1:11" x14ac:dyDescent="0.2">
      <c r="A48" s="189" t="s">
        <v>188</v>
      </c>
      <c r="B48" s="189"/>
      <c r="C48" s="133" t="s">
        <v>256</v>
      </c>
      <c r="D48" s="133"/>
      <c r="E48" s="133"/>
      <c r="F48" s="133"/>
      <c r="G48" s="128"/>
    </row>
    <row r="49" spans="1:7" x14ac:dyDescent="0.2">
      <c r="A49" s="188" t="s">
        <v>191</v>
      </c>
      <c r="B49" s="189"/>
      <c r="C49" s="133" t="s">
        <v>261</v>
      </c>
      <c r="D49" s="133"/>
      <c r="E49" s="133"/>
      <c r="F49" s="133"/>
      <c r="G49" s="128"/>
    </row>
    <row r="50" spans="1:7" x14ac:dyDescent="0.2">
      <c r="A50" s="189" t="s">
        <v>296</v>
      </c>
      <c r="B50" s="348"/>
      <c r="C50" s="183" t="s">
        <v>297</v>
      </c>
      <c r="D50" s="133"/>
      <c r="E50" s="133"/>
      <c r="F50" s="133"/>
      <c r="G50" s="128"/>
    </row>
    <row r="51" spans="1:7" x14ac:dyDescent="0.2">
      <c r="A51" s="188" t="s">
        <v>168</v>
      </c>
      <c r="B51" s="189"/>
      <c r="C51" s="183" t="s">
        <v>597</v>
      </c>
      <c r="D51" s="133"/>
      <c r="E51" s="133"/>
      <c r="F51" s="133"/>
      <c r="G51" s="128"/>
    </row>
    <row r="52" spans="1:7" ht="15.75" thickBot="1" x14ac:dyDescent="0.3">
      <c r="A52" s="192" t="s">
        <v>301</v>
      </c>
      <c r="B52" s="193"/>
      <c r="C52" s="151"/>
      <c r="D52" s="151"/>
      <c r="E52" s="151"/>
      <c r="F52" s="151"/>
      <c r="G52" s="194"/>
    </row>
    <row r="53" spans="1:7" ht="15" thickTop="1" x14ac:dyDescent="0.2">
      <c r="A53" s="184"/>
      <c r="B53" s="184"/>
      <c r="C53" s="154"/>
      <c r="D53" s="154"/>
      <c r="E53" s="154"/>
      <c r="F53" s="154"/>
      <c r="G53" s="358"/>
    </row>
    <row r="54" spans="1:7" x14ac:dyDescent="0.2">
      <c r="A54" s="184"/>
      <c r="B54" s="184"/>
      <c r="C54" s="154"/>
      <c r="D54" s="154"/>
      <c r="E54" s="154"/>
      <c r="F54" s="154"/>
      <c r="G54" s="154"/>
    </row>
    <row r="55" spans="1:7" x14ac:dyDescent="0.2">
      <c r="A55" s="175"/>
      <c r="B55" s="175"/>
      <c r="C55" s="128"/>
      <c r="D55" s="154" t="s">
        <v>25</v>
      </c>
      <c r="E55" s="215"/>
      <c r="F55" s="430"/>
      <c r="G55" s="154"/>
    </row>
    <row r="56" spans="1:7" ht="14.25" customHeight="1" x14ac:dyDescent="0.2">
      <c r="A56" s="174"/>
      <c r="B56" s="174"/>
      <c r="C56" s="185"/>
      <c r="D56" s="184" t="s">
        <v>248</v>
      </c>
      <c r="E56" s="154"/>
      <c r="F56" s="154"/>
      <c r="G56" s="154"/>
    </row>
    <row r="57" spans="1:7" ht="17.25" customHeight="1" x14ac:dyDescent="0.2">
      <c r="A57" s="184"/>
      <c r="B57" s="184"/>
      <c r="C57" s="154"/>
      <c r="D57" s="154"/>
      <c r="E57" s="154"/>
      <c r="F57" s="154"/>
      <c r="G57" s="124" t="s">
        <v>464</v>
      </c>
    </row>
    <row r="58" spans="1:7" x14ac:dyDescent="0.2">
      <c r="A58" s="184"/>
      <c r="B58" s="184"/>
      <c r="C58" s="154"/>
      <c r="D58" s="154"/>
      <c r="E58" s="154"/>
      <c r="F58" s="122"/>
      <c r="G58" s="2" t="s">
        <v>664</v>
      </c>
    </row>
  </sheetData>
  <mergeCells count="1">
    <mergeCell ref="F2:G2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&amp;C&amp;8Page 9 of 28&amp;R&amp;8LGF-F005
V2023.2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41"/>
  <sheetViews>
    <sheetView zoomScale="80" zoomScaleNormal="80" workbookViewId="0">
      <selection activeCell="C11" sqref="C11"/>
    </sheetView>
  </sheetViews>
  <sheetFormatPr defaultColWidth="9.140625" defaultRowHeight="14.25" x14ac:dyDescent="0.2"/>
  <cols>
    <col min="1" max="1" width="2" style="4" customWidth="1"/>
    <col min="2" max="2" width="5.42578125" style="4" customWidth="1"/>
    <col min="3" max="3" width="35.42578125" style="3" customWidth="1"/>
    <col min="4" max="5" width="15.7109375" style="3" customWidth="1"/>
    <col min="6" max="6" width="16.42578125" style="3" customWidth="1"/>
    <col min="7" max="7" width="17.5703125" style="3" customWidth="1"/>
    <col min="8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41">
        <v>-3</v>
      </c>
      <c r="G1" s="41">
        <v>-4</v>
      </c>
    </row>
    <row r="2" spans="1:7" s="46" customFormat="1" ht="15.75" customHeight="1" x14ac:dyDescent="0.25">
      <c r="A2" s="103"/>
      <c r="C2" s="107"/>
      <c r="D2" s="107"/>
      <c r="E2" s="95" t="s">
        <v>0</v>
      </c>
      <c r="F2" s="768" t="str">
        <f>"BUDGET YEAR ENDING "&amp;TEXT('Form 1'!$C$138,"mm/dd/yy")</f>
        <v>BUDGET YEAR ENDING 06/30/25</v>
      </c>
      <c r="G2" s="769"/>
    </row>
    <row r="3" spans="1:7" s="46" customFormat="1" ht="15.75" customHeight="1" x14ac:dyDescent="0.2">
      <c r="A3" s="103"/>
      <c r="B3" s="690" t="s">
        <v>459</v>
      </c>
      <c r="C3" s="691"/>
      <c r="D3" s="97" t="s">
        <v>454</v>
      </c>
      <c r="E3" s="97" t="s">
        <v>456</v>
      </c>
      <c r="F3" s="105"/>
    </row>
    <row r="4" spans="1:7" s="46" customFormat="1" ht="15.75" customHeight="1" x14ac:dyDescent="0.2">
      <c r="A4" s="103"/>
      <c r="B4" s="690" t="s">
        <v>460</v>
      </c>
      <c r="C4" s="691"/>
      <c r="D4" s="97" t="s">
        <v>455</v>
      </c>
      <c r="E4" s="97" t="s">
        <v>455</v>
      </c>
      <c r="F4" s="102" t="s">
        <v>457</v>
      </c>
      <c r="G4" s="98" t="s">
        <v>130</v>
      </c>
    </row>
    <row r="5" spans="1:7" s="46" customFormat="1" ht="15" customHeight="1" x14ac:dyDescent="0.25">
      <c r="A5" s="43"/>
      <c r="B5" s="88"/>
      <c r="C5" s="89"/>
      <c r="D5" s="767">
        <f>'Form 1'!C129</f>
        <v>45107</v>
      </c>
      <c r="E5" s="767">
        <f>'Form 1'!$C$133</f>
        <v>45473</v>
      </c>
      <c r="F5" s="100" t="s">
        <v>458</v>
      </c>
      <c r="G5" s="45" t="s">
        <v>458</v>
      </c>
    </row>
    <row r="6" spans="1:7" ht="19.5" customHeight="1" x14ac:dyDescent="0.25">
      <c r="A6" s="186" t="s">
        <v>233</v>
      </c>
      <c r="B6" s="186"/>
      <c r="C6" s="173" t="s">
        <v>548</v>
      </c>
      <c r="D6" s="144"/>
      <c r="E6" s="144"/>
      <c r="F6" s="144"/>
      <c r="G6" s="158"/>
    </row>
    <row r="7" spans="1:7" x14ac:dyDescent="0.2">
      <c r="A7" s="188" t="s">
        <v>235</v>
      </c>
      <c r="B7" s="360"/>
      <c r="C7" s="133" t="s">
        <v>537</v>
      </c>
      <c r="D7" s="130"/>
      <c r="E7" s="130"/>
      <c r="F7" s="130"/>
      <c r="G7" s="132"/>
    </row>
    <row r="8" spans="1:7" x14ac:dyDescent="0.2">
      <c r="A8" s="189"/>
      <c r="B8" s="360" t="s">
        <v>538</v>
      </c>
      <c r="C8" s="133" t="s">
        <v>539</v>
      </c>
      <c r="D8" s="130"/>
      <c r="E8" s="130"/>
      <c r="F8" s="130"/>
      <c r="G8" s="132"/>
    </row>
    <row r="9" spans="1:7" x14ac:dyDescent="0.2">
      <c r="A9" s="189"/>
      <c r="B9" s="360" t="s">
        <v>540</v>
      </c>
      <c r="C9" s="133" t="s">
        <v>541</v>
      </c>
      <c r="D9" s="130"/>
      <c r="E9" s="130"/>
      <c r="F9" s="130"/>
      <c r="G9" s="132"/>
    </row>
    <row r="10" spans="1:7" x14ac:dyDescent="0.2">
      <c r="A10" s="189" t="s">
        <v>508</v>
      </c>
      <c r="B10" s="361"/>
      <c r="C10" s="133" t="s">
        <v>237</v>
      </c>
      <c r="D10" s="130"/>
      <c r="E10" s="130"/>
      <c r="F10" s="130"/>
      <c r="G10" s="132"/>
    </row>
    <row r="11" spans="1:7" x14ac:dyDescent="0.2">
      <c r="A11" s="189" t="s">
        <v>99</v>
      </c>
      <c r="B11" s="361"/>
      <c r="C11" s="133" t="s">
        <v>542</v>
      </c>
      <c r="D11" s="130"/>
      <c r="E11" s="130"/>
      <c r="F11" s="130"/>
      <c r="G11" s="132"/>
    </row>
    <row r="12" spans="1:7" x14ac:dyDescent="0.2">
      <c r="A12" s="188" t="s">
        <v>238</v>
      </c>
      <c r="B12" s="361"/>
      <c r="C12" s="133" t="s">
        <v>543</v>
      </c>
      <c r="D12" s="130"/>
      <c r="E12" s="130"/>
      <c r="F12" s="130"/>
      <c r="G12" s="132"/>
    </row>
    <row r="13" spans="1:7" x14ac:dyDescent="0.2">
      <c r="A13" s="348" t="s">
        <v>544</v>
      </c>
      <c r="B13" s="421"/>
      <c r="C13" s="183" t="s">
        <v>545</v>
      </c>
      <c r="D13" s="130"/>
      <c r="E13" s="130"/>
      <c r="F13" s="130"/>
      <c r="G13" s="132"/>
    </row>
    <row r="14" spans="1:7" x14ac:dyDescent="0.2">
      <c r="A14" s="432" t="s">
        <v>546</v>
      </c>
      <c r="B14" s="421"/>
      <c r="C14" s="183" t="s">
        <v>547</v>
      </c>
      <c r="D14" s="130"/>
      <c r="E14" s="130"/>
      <c r="F14" s="130"/>
      <c r="G14" s="132"/>
    </row>
    <row r="15" spans="1:7" x14ac:dyDescent="0.2">
      <c r="A15" s="3"/>
      <c r="B15" s="189"/>
      <c r="C15" s="133"/>
      <c r="D15" s="130"/>
      <c r="E15" s="130"/>
      <c r="F15" s="130"/>
      <c r="G15" s="132"/>
    </row>
    <row r="16" spans="1:7" ht="20.25" customHeight="1" thickBot="1" x14ac:dyDescent="0.3">
      <c r="A16" s="195" t="s">
        <v>549</v>
      </c>
      <c r="B16" s="196"/>
      <c r="C16" s="197"/>
      <c r="D16" s="198"/>
      <c r="E16" s="198"/>
      <c r="F16" s="198"/>
      <c r="G16" s="199"/>
    </row>
    <row r="17" spans="1:7" ht="21.75" customHeight="1" x14ac:dyDescent="0.25">
      <c r="A17" s="359" t="s">
        <v>550</v>
      </c>
      <c r="B17" s="362"/>
      <c r="C17" s="363" t="s">
        <v>241</v>
      </c>
      <c r="D17" s="130"/>
      <c r="E17" s="130"/>
      <c r="F17" s="130"/>
      <c r="G17" s="132"/>
    </row>
    <row r="18" spans="1:7" x14ac:dyDescent="0.2">
      <c r="A18" s="437"/>
      <c r="B18" s="438" t="s">
        <v>607</v>
      </c>
      <c r="C18" s="330"/>
      <c r="D18" s="664"/>
      <c r="E18" s="664"/>
      <c r="F18" s="664"/>
      <c r="G18" s="665"/>
    </row>
    <row r="19" spans="1:7" x14ac:dyDescent="0.2">
      <c r="A19" s="189"/>
      <c r="B19" s="189" t="s">
        <v>609</v>
      </c>
      <c r="C19" s="133"/>
      <c r="D19" s="130"/>
      <c r="E19" s="130"/>
      <c r="F19" s="130"/>
      <c r="G19" s="132"/>
    </row>
    <row r="20" spans="1:7" ht="21.75" customHeight="1" thickBot="1" x14ac:dyDescent="0.3">
      <c r="A20" s="195" t="s">
        <v>244</v>
      </c>
      <c r="B20" s="196"/>
      <c r="C20" s="197"/>
      <c r="D20" s="198"/>
      <c r="E20" s="198"/>
      <c r="F20" s="198"/>
      <c r="G20" s="199"/>
    </row>
    <row r="21" spans="1:7" ht="18.75" customHeight="1" x14ac:dyDescent="0.2">
      <c r="A21" s="189"/>
      <c r="B21" s="189" t="s">
        <v>245</v>
      </c>
      <c r="C21" s="133"/>
      <c r="D21" s="130"/>
      <c r="E21" s="130"/>
      <c r="F21" s="130"/>
      <c r="G21" s="132"/>
    </row>
    <row r="22" spans="1:7" ht="18.75" customHeight="1" x14ac:dyDescent="0.2">
      <c r="A22" s="188"/>
      <c r="B22" s="189" t="s">
        <v>246</v>
      </c>
      <c r="C22" s="133"/>
      <c r="D22" s="130"/>
      <c r="E22" s="130"/>
      <c r="F22" s="130"/>
      <c r="G22" s="132"/>
    </row>
    <row r="23" spans="1:7" ht="27.75" customHeight="1" thickBot="1" x14ac:dyDescent="0.3">
      <c r="A23" s="192" t="s">
        <v>247</v>
      </c>
      <c r="B23" s="193"/>
      <c r="C23" s="151"/>
      <c r="D23" s="152"/>
      <c r="E23" s="152"/>
      <c r="F23" s="152"/>
      <c r="G23" s="153"/>
    </row>
    <row r="24" spans="1:7" ht="15" thickTop="1" x14ac:dyDescent="0.2">
      <c r="A24" s="191"/>
      <c r="B24" s="191"/>
      <c r="C24" s="154"/>
      <c r="D24" s="154"/>
      <c r="E24" s="154"/>
      <c r="F24" s="154"/>
      <c r="G24" s="154"/>
    </row>
    <row r="25" spans="1:7" x14ac:dyDescent="0.2">
      <c r="A25" s="191"/>
      <c r="B25" s="191"/>
      <c r="C25" s="154"/>
      <c r="D25" s="154"/>
      <c r="E25" s="154"/>
      <c r="F25" s="154"/>
      <c r="G25" s="154"/>
    </row>
    <row r="26" spans="1:7" x14ac:dyDescent="0.2">
      <c r="A26" s="191"/>
      <c r="B26" s="191"/>
      <c r="C26" s="154"/>
      <c r="D26" s="154"/>
      <c r="E26" s="154"/>
      <c r="F26" s="154"/>
      <c r="G26" s="154"/>
    </row>
    <row r="27" spans="1:7" x14ac:dyDescent="0.2">
      <c r="A27" s="175"/>
      <c r="B27" s="175"/>
      <c r="C27" s="128"/>
      <c r="D27" s="154" t="s">
        <v>25</v>
      </c>
      <c r="E27" s="215"/>
      <c r="F27" s="430"/>
      <c r="G27" s="154"/>
    </row>
    <row r="28" spans="1:7" x14ac:dyDescent="0.2">
      <c r="A28" s="188"/>
      <c r="B28" s="174"/>
      <c r="C28" s="185"/>
      <c r="D28" s="184" t="s">
        <v>248</v>
      </c>
      <c r="E28" s="154"/>
      <c r="F28" s="154"/>
      <c r="G28" s="154"/>
    </row>
    <row r="29" spans="1:7" x14ac:dyDescent="0.2">
      <c r="A29" s="184"/>
      <c r="B29" s="184"/>
      <c r="C29" s="154"/>
      <c r="D29" s="154"/>
      <c r="E29" s="154"/>
      <c r="F29" s="154"/>
      <c r="G29" s="154"/>
    </row>
    <row r="30" spans="1:7" x14ac:dyDescent="0.2">
      <c r="A30" s="184"/>
      <c r="B30" s="184"/>
      <c r="C30" s="154"/>
      <c r="D30" s="154"/>
      <c r="E30" s="154"/>
      <c r="F30" s="154"/>
      <c r="G30" s="154"/>
    </row>
    <row r="31" spans="1:7" x14ac:dyDescent="0.2">
      <c r="A31" s="191"/>
      <c r="B31" s="191"/>
      <c r="C31" s="154"/>
      <c r="D31" s="154"/>
      <c r="E31" s="154"/>
      <c r="F31" s="154"/>
      <c r="G31" s="154"/>
    </row>
    <row r="32" spans="1:7" x14ac:dyDescent="0.2">
      <c r="A32" s="191"/>
      <c r="B32" s="191"/>
      <c r="C32" s="154"/>
      <c r="D32" s="154"/>
      <c r="E32" s="154"/>
      <c r="F32" s="154"/>
      <c r="G32" s="154"/>
    </row>
    <row r="33" spans="1:7" x14ac:dyDescent="0.2">
      <c r="A33" s="191"/>
      <c r="B33" s="191"/>
      <c r="C33" s="154"/>
      <c r="D33" s="154"/>
      <c r="E33" s="154"/>
      <c r="F33" s="154"/>
      <c r="G33" s="154"/>
    </row>
    <row r="34" spans="1:7" x14ac:dyDescent="0.2">
      <c r="A34" s="191"/>
      <c r="B34" s="191"/>
      <c r="C34" s="154"/>
      <c r="D34" s="154"/>
      <c r="E34" s="154"/>
      <c r="F34" s="154"/>
      <c r="G34" s="154"/>
    </row>
    <row r="35" spans="1:7" x14ac:dyDescent="0.2">
      <c r="A35" s="191"/>
      <c r="B35" s="191"/>
      <c r="C35" s="154"/>
      <c r="D35" s="154"/>
      <c r="E35" s="154"/>
      <c r="F35" s="154"/>
      <c r="G35" s="154"/>
    </row>
    <row r="36" spans="1:7" x14ac:dyDescent="0.2">
      <c r="A36" s="191"/>
      <c r="B36" s="191"/>
      <c r="C36" s="154"/>
      <c r="D36" s="154"/>
      <c r="E36" s="154"/>
      <c r="F36" s="122"/>
      <c r="G36" s="154"/>
    </row>
    <row r="40" spans="1:7" x14ac:dyDescent="0.2">
      <c r="G40" s="124" t="s">
        <v>464</v>
      </c>
    </row>
    <row r="41" spans="1:7" x14ac:dyDescent="0.2">
      <c r="G41" s="2" t="s">
        <v>665</v>
      </c>
    </row>
  </sheetData>
  <mergeCells count="3">
    <mergeCell ref="B3:C3"/>
    <mergeCell ref="B4:C4"/>
    <mergeCell ref="F2:G2"/>
  </mergeCells>
  <phoneticPr fontId="0" type="noConversion"/>
  <pageMargins left="0.55000000000000004" right="0" top="0.5" bottom="0.75" header="0.5" footer="0.5"/>
  <pageSetup scale="85" orientation="portrait" r:id="rId1"/>
  <headerFooter alignWithMargins="0">
    <oddFooter>&amp;C&amp;8Page 10 of 28&amp;R&amp;8LGF-F005
V2023.2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60"/>
  <sheetViews>
    <sheetView topLeftCell="A3" zoomScale="80" zoomScaleNormal="80" workbookViewId="0">
      <selection activeCell="N43" sqref="N43"/>
    </sheetView>
  </sheetViews>
  <sheetFormatPr defaultColWidth="9.140625" defaultRowHeight="14.25" x14ac:dyDescent="0.2"/>
  <cols>
    <col min="1" max="1" width="1.7109375" style="48" customWidth="1"/>
    <col min="2" max="2" width="2.5703125" style="48" customWidth="1"/>
    <col min="3" max="3" width="4" style="48" customWidth="1"/>
    <col min="4" max="4" width="32.7109375" style="3" customWidth="1"/>
    <col min="5" max="6" width="17.7109375" style="3" customWidth="1"/>
    <col min="7" max="7" width="16.7109375" style="3" customWidth="1"/>
    <col min="8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0"/>
      <c r="F2" s="25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5"/>
      <c r="H3" s="46"/>
    </row>
    <row r="4" spans="1:8" ht="12.75" customHeight="1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5.75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18.75" customHeight="1" x14ac:dyDescent="0.25">
      <c r="A6" s="172" t="s">
        <v>70</v>
      </c>
      <c r="B6" s="172"/>
      <c r="C6" s="173" t="s">
        <v>230</v>
      </c>
      <c r="D6" s="201"/>
      <c r="E6" s="144"/>
      <c r="F6" s="144"/>
      <c r="G6" s="144"/>
      <c r="H6" s="146"/>
    </row>
    <row r="7" spans="1:8" x14ac:dyDescent="0.2">
      <c r="A7" s="175"/>
      <c r="B7" s="175" t="s">
        <v>220</v>
      </c>
      <c r="C7" s="175"/>
      <c r="D7" s="133" t="s">
        <v>221</v>
      </c>
      <c r="E7" s="130"/>
      <c r="F7" s="130"/>
      <c r="G7" s="130"/>
      <c r="H7" s="132"/>
    </row>
    <row r="8" spans="1:8" x14ac:dyDescent="0.2">
      <c r="A8" s="175"/>
      <c r="B8" s="175"/>
      <c r="C8" s="175" t="s">
        <v>70</v>
      </c>
      <c r="D8" s="133" t="s">
        <v>71</v>
      </c>
      <c r="E8" s="130"/>
      <c r="F8" s="130"/>
      <c r="G8" s="130"/>
      <c r="H8" s="132"/>
    </row>
    <row r="9" spans="1:8" x14ac:dyDescent="0.2">
      <c r="A9" s="175"/>
      <c r="B9" s="175"/>
      <c r="C9" s="175" t="s">
        <v>72</v>
      </c>
      <c r="D9" s="133" t="s">
        <v>73</v>
      </c>
      <c r="E9" s="130"/>
      <c r="F9" s="130"/>
      <c r="G9" s="130"/>
      <c r="H9" s="132"/>
    </row>
    <row r="10" spans="1:8" x14ac:dyDescent="0.2">
      <c r="A10" s="175"/>
      <c r="B10" s="175"/>
      <c r="C10" s="175" t="s">
        <v>170</v>
      </c>
      <c r="D10" s="133"/>
      <c r="E10" s="130"/>
      <c r="F10" s="130"/>
      <c r="G10" s="130"/>
      <c r="H10" s="132"/>
    </row>
    <row r="11" spans="1:8" x14ac:dyDescent="0.2">
      <c r="A11" s="175"/>
      <c r="B11" s="175"/>
      <c r="C11" s="175" t="s">
        <v>76</v>
      </c>
      <c r="D11" s="133" t="s">
        <v>77</v>
      </c>
      <c r="E11" s="130"/>
      <c r="F11" s="130"/>
      <c r="G11" s="130"/>
      <c r="H11" s="132"/>
    </row>
    <row r="12" spans="1:8" x14ac:dyDescent="0.2">
      <c r="A12" s="175"/>
      <c r="B12" s="175"/>
      <c r="C12" s="175" t="s">
        <v>80</v>
      </c>
      <c r="D12" s="133" t="s">
        <v>171</v>
      </c>
      <c r="E12" s="130"/>
      <c r="F12" s="130"/>
      <c r="G12" s="130"/>
      <c r="H12" s="132"/>
    </row>
    <row r="13" spans="1:8" x14ac:dyDescent="0.2">
      <c r="A13" s="175"/>
      <c r="B13" s="175"/>
      <c r="C13" s="175" t="s">
        <v>578</v>
      </c>
      <c r="D13" s="183"/>
      <c r="E13" s="130"/>
      <c r="F13" s="130"/>
      <c r="G13" s="130"/>
      <c r="H13" s="132"/>
    </row>
    <row r="14" spans="1:8" x14ac:dyDescent="0.2">
      <c r="A14" s="174"/>
      <c r="B14" s="175" t="s">
        <v>199</v>
      </c>
      <c r="C14" s="175"/>
      <c r="D14" s="133" t="s">
        <v>200</v>
      </c>
      <c r="E14" s="130"/>
      <c r="F14" s="130"/>
      <c r="G14" s="130"/>
      <c r="H14" s="132"/>
    </row>
    <row r="15" spans="1:8" x14ac:dyDescent="0.2">
      <c r="A15" s="175"/>
      <c r="B15" s="175"/>
      <c r="C15" s="175" t="s">
        <v>70</v>
      </c>
      <c r="D15" s="133" t="s">
        <v>71</v>
      </c>
      <c r="E15" s="130"/>
      <c r="F15" s="130"/>
      <c r="G15" s="130"/>
      <c r="H15" s="132"/>
    </row>
    <row r="16" spans="1:8" x14ac:dyDescent="0.2">
      <c r="A16" s="175"/>
      <c r="B16" s="175"/>
      <c r="C16" s="175" t="s">
        <v>72</v>
      </c>
      <c r="D16" s="133" t="s">
        <v>73</v>
      </c>
      <c r="E16" s="130"/>
      <c r="F16" s="130"/>
      <c r="G16" s="130"/>
      <c r="H16" s="132"/>
    </row>
    <row r="17" spans="1:8" x14ac:dyDescent="0.2">
      <c r="A17" s="175"/>
      <c r="B17" s="175"/>
      <c r="C17" s="175" t="s">
        <v>170</v>
      </c>
      <c r="D17" s="133"/>
      <c r="E17" s="130"/>
      <c r="F17" s="130"/>
      <c r="G17" s="130"/>
      <c r="H17" s="132"/>
    </row>
    <row r="18" spans="1:8" x14ac:dyDescent="0.2">
      <c r="A18" s="175"/>
      <c r="B18" s="175"/>
      <c r="C18" s="175" t="s">
        <v>76</v>
      </c>
      <c r="D18" s="133" t="s">
        <v>77</v>
      </c>
      <c r="E18" s="130"/>
      <c r="F18" s="130"/>
      <c r="G18" s="130"/>
      <c r="H18" s="132"/>
    </row>
    <row r="19" spans="1:8" x14ac:dyDescent="0.2">
      <c r="A19" s="175"/>
      <c r="B19" s="175"/>
      <c r="C19" s="175" t="s">
        <v>80</v>
      </c>
      <c r="D19" s="133" t="s">
        <v>171</v>
      </c>
      <c r="E19" s="130"/>
      <c r="F19" s="130"/>
      <c r="G19" s="130"/>
      <c r="H19" s="132"/>
    </row>
    <row r="20" spans="1:8" x14ac:dyDescent="0.2">
      <c r="A20" s="175"/>
      <c r="B20" s="175"/>
      <c r="C20" s="175" t="s">
        <v>578</v>
      </c>
      <c r="D20" s="183"/>
      <c r="E20" s="130"/>
      <c r="F20" s="130"/>
      <c r="G20" s="130"/>
      <c r="H20" s="132"/>
    </row>
    <row r="21" spans="1:8" x14ac:dyDescent="0.2">
      <c r="A21" s="175"/>
      <c r="B21" s="175" t="s">
        <v>202</v>
      </c>
      <c r="C21" s="175"/>
      <c r="D21" s="133" t="s">
        <v>226</v>
      </c>
      <c r="E21" s="130"/>
      <c r="F21" s="130"/>
      <c r="G21" s="130"/>
      <c r="H21" s="132"/>
    </row>
    <row r="22" spans="1:8" x14ac:dyDescent="0.2">
      <c r="A22" s="175"/>
      <c r="B22" s="175"/>
      <c r="C22" s="175" t="s">
        <v>70</v>
      </c>
      <c r="D22" s="133" t="s">
        <v>71</v>
      </c>
      <c r="E22" s="130"/>
      <c r="F22" s="130"/>
      <c r="G22" s="130"/>
      <c r="H22" s="132"/>
    </row>
    <row r="23" spans="1:8" x14ac:dyDescent="0.2">
      <c r="A23" s="175"/>
      <c r="B23" s="175"/>
      <c r="C23" s="175" t="s">
        <v>72</v>
      </c>
      <c r="D23" s="133" t="s">
        <v>73</v>
      </c>
      <c r="E23" s="130"/>
      <c r="F23" s="130"/>
      <c r="G23" s="130"/>
      <c r="H23" s="132"/>
    </row>
    <row r="24" spans="1:8" x14ac:dyDescent="0.2">
      <c r="A24" s="175"/>
      <c r="B24" s="175"/>
      <c r="C24" s="175" t="s">
        <v>170</v>
      </c>
      <c r="D24" s="133"/>
      <c r="E24" s="130"/>
      <c r="F24" s="130"/>
      <c r="G24" s="130"/>
      <c r="H24" s="132"/>
    </row>
    <row r="25" spans="1:8" x14ac:dyDescent="0.2">
      <c r="A25" s="175"/>
      <c r="B25" s="175"/>
      <c r="C25" s="175" t="s">
        <v>76</v>
      </c>
      <c r="D25" s="133" t="s">
        <v>77</v>
      </c>
      <c r="E25" s="130"/>
      <c r="F25" s="130"/>
      <c r="G25" s="130"/>
      <c r="H25" s="132"/>
    </row>
    <row r="26" spans="1:8" x14ac:dyDescent="0.2">
      <c r="A26" s="175"/>
      <c r="B26" s="175"/>
      <c r="C26" s="175" t="s">
        <v>80</v>
      </c>
      <c r="D26" s="133" t="s">
        <v>171</v>
      </c>
      <c r="E26" s="130"/>
      <c r="F26" s="130"/>
      <c r="G26" s="130"/>
      <c r="H26" s="132"/>
    </row>
    <row r="27" spans="1:8" x14ac:dyDescent="0.2">
      <c r="A27" s="175"/>
      <c r="B27" s="175"/>
      <c r="C27" s="175" t="s">
        <v>578</v>
      </c>
      <c r="D27" s="183"/>
      <c r="E27" s="130"/>
      <c r="F27" s="130"/>
      <c r="G27" s="130"/>
      <c r="H27" s="132"/>
    </row>
    <row r="28" spans="1:8" ht="18.75" customHeight="1" thickBot="1" x14ac:dyDescent="0.3">
      <c r="A28" s="202" t="s">
        <v>231</v>
      </c>
      <c r="B28" s="203"/>
      <c r="C28" s="203"/>
      <c r="D28" s="204"/>
      <c r="E28" s="205"/>
      <c r="F28" s="205"/>
      <c r="G28" s="205"/>
      <c r="H28" s="206"/>
    </row>
    <row r="29" spans="1:8" ht="18.75" customHeight="1" thickTop="1" x14ac:dyDescent="0.25">
      <c r="A29" s="180" t="s">
        <v>72</v>
      </c>
      <c r="B29" s="180"/>
      <c r="C29" s="207" t="s">
        <v>232</v>
      </c>
      <c r="D29" s="208"/>
      <c r="E29" s="144"/>
      <c r="F29" s="144"/>
      <c r="G29" s="144"/>
      <c r="H29" s="146"/>
    </row>
    <row r="30" spans="1:8" x14ac:dyDescent="0.2">
      <c r="A30" s="174"/>
      <c r="B30" s="175" t="s">
        <v>220</v>
      </c>
      <c r="C30" s="175"/>
      <c r="D30" s="133" t="s">
        <v>221</v>
      </c>
      <c r="E30" s="129"/>
      <c r="F30" s="130"/>
      <c r="G30" s="130"/>
      <c r="H30" s="132"/>
    </row>
    <row r="31" spans="1:8" x14ac:dyDescent="0.2">
      <c r="A31" s="175"/>
      <c r="B31" s="175"/>
      <c r="C31" s="175" t="s">
        <v>70</v>
      </c>
      <c r="D31" s="133" t="s">
        <v>71</v>
      </c>
      <c r="E31" s="130"/>
      <c r="F31" s="130"/>
      <c r="G31" s="130"/>
      <c r="H31" s="132"/>
    </row>
    <row r="32" spans="1:8" x14ac:dyDescent="0.2">
      <c r="A32" s="175"/>
      <c r="B32" s="175"/>
      <c r="C32" s="175" t="s">
        <v>72</v>
      </c>
      <c r="D32" s="133" t="s">
        <v>73</v>
      </c>
      <c r="E32" s="209"/>
      <c r="F32" s="176"/>
      <c r="G32" s="176"/>
      <c r="H32" s="177"/>
    </row>
    <row r="33" spans="1:12" x14ac:dyDescent="0.2">
      <c r="A33" s="175"/>
      <c r="B33" s="175"/>
      <c r="C33" s="175" t="s">
        <v>170</v>
      </c>
      <c r="D33" s="133"/>
      <c r="E33" s="130"/>
      <c r="F33" s="130"/>
      <c r="G33" s="130"/>
      <c r="H33" s="132"/>
    </row>
    <row r="34" spans="1:12" x14ac:dyDescent="0.2">
      <c r="A34" s="175"/>
      <c r="B34" s="175"/>
      <c r="C34" s="175" t="s">
        <v>76</v>
      </c>
      <c r="D34" s="133" t="s">
        <v>77</v>
      </c>
      <c r="E34" s="130"/>
      <c r="F34" s="130"/>
      <c r="G34" s="130"/>
      <c r="H34" s="132"/>
    </row>
    <row r="35" spans="1:12" x14ac:dyDescent="0.2">
      <c r="A35" s="175"/>
      <c r="B35" s="175"/>
      <c r="C35" s="175" t="s">
        <v>80</v>
      </c>
      <c r="D35" s="133" t="s">
        <v>171</v>
      </c>
      <c r="E35" s="130"/>
      <c r="F35" s="130"/>
      <c r="G35" s="130"/>
      <c r="H35" s="132"/>
    </row>
    <row r="36" spans="1:12" x14ac:dyDescent="0.2">
      <c r="A36" s="175"/>
      <c r="B36" s="175"/>
      <c r="C36" s="175" t="s">
        <v>578</v>
      </c>
      <c r="D36" s="183"/>
      <c r="E36" s="130"/>
      <c r="F36" s="130"/>
      <c r="G36" s="130"/>
      <c r="H36" s="132"/>
    </row>
    <row r="37" spans="1:12" x14ac:dyDescent="0.2">
      <c r="A37" s="174"/>
      <c r="B37" s="175" t="s">
        <v>199</v>
      </c>
      <c r="C37" s="175"/>
      <c r="D37" s="133" t="s">
        <v>200</v>
      </c>
      <c r="E37" s="209"/>
      <c r="F37" s="176"/>
      <c r="G37" s="176"/>
      <c r="H37" s="177"/>
    </row>
    <row r="38" spans="1:12" x14ac:dyDescent="0.2">
      <c r="A38" s="175"/>
      <c r="B38" s="175"/>
      <c r="C38" s="175" t="s">
        <v>70</v>
      </c>
      <c r="D38" s="133" t="s">
        <v>71</v>
      </c>
      <c r="E38" s="130"/>
      <c r="F38" s="130"/>
      <c r="G38" s="130"/>
      <c r="H38" s="132"/>
    </row>
    <row r="39" spans="1:12" x14ac:dyDescent="0.2">
      <c r="A39" s="175"/>
      <c r="B39" s="175"/>
      <c r="C39" s="175" t="s">
        <v>72</v>
      </c>
      <c r="D39" s="133" t="s">
        <v>73</v>
      </c>
      <c r="E39" s="130"/>
      <c r="F39" s="130"/>
      <c r="G39" s="130"/>
      <c r="H39" s="132"/>
    </row>
    <row r="40" spans="1:12" x14ac:dyDescent="0.2">
      <c r="A40" s="175"/>
      <c r="B40" s="175"/>
      <c r="C40" s="175" t="s">
        <v>170</v>
      </c>
      <c r="D40" s="133"/>
      <c r="E40" s="130"/>
      <c r="F40" s="130"/>
      <c r="G40" s="130"/>
      <c r="H40" s="132"/>
    </row>
    <row r="41" spans="1:12" x14ac:dyDescent="0.2">
      <c r="A41" s="175"/>
      <c r="B41" s="175"/>
      <c r="C41" s="175" t="s">
        <v>76</v>
      </c>
      <c r="D41" s="133" t="s">
        <v>77</v>
      </c>
      <c r="E41" s="130"/>
      <c r="F41" s="130"/>
      <c r="G41" s="130"/>
      <c r="H41" s="132"/>
    </row>
    <row r="42" spans="1:12" x14ac:dyDescent="0.2">
      <c r="A42" s="175"/>
      <c r="B42" s="175"/>
      <c r="C42" s="175" t="s">
        <v>80</v>
      </c>
      <c r="D42" s="133" t="s">
        <v>171</v>
      </c>
      <c r="E42" s="130"/>
      <c r="F42" s="130"/>
      <c r="G42" s="130"/>
      <c r="H42" s="132"/>
    </row>
    <row r="43" spans="1:12" x14ac:dyDescent="0.2">
      <c r="A43" s="175"/>
      <c r="B43" s="175"/>
      <c r="C43" s="175" t="s">
        <v>578</v>
      </c>
      <c r="D43" s="183"/>
      <c r="E43" s="130"/>
      <c r="F43" s="130"/>
      <c r="G43" s="130"/>
      <c r="H43" s="132"/>
    </row>
    <row r="44" spans="1:12" x14ac:dyDescent="0.2">
      <c r="A44" s="175"/>
      <c r="B44" s="175" t="s">
        <v>202</v>
      </c>
      <c r="C44" s="175"/>
      <c r="D44" s="133" t="s">
        <v>226</v>
      </c>
      <c r="E44" s="130"/>
      <c r="F44" s="130"/>
      <c r="G44" s="130"/>
      <c r="H44" s="132"/>
      <c r="L44" s="49"/>
    </row>
    <row r="45" spans="1:12" x14ac:dyDescent="0.2">
      <c r="A45" s="175"/>
      <c r="B45" s="175"/>
      <c r="C45" s="175" t="s">
        <v>70</v>
      </c>
      <c r="D45" s="133" t="s">
        <v>71</v>
      </c>
      <c r="E45" s="130"/>
      <c r="F45" s="130"/>
      <c r="G45" s="130"/>
      <c r="H45" s="132"/>
    </row>
    <row r="46" spans="1:12" ht="13.5" customHeight="1" x14ac:dyDescent="0.2">
      <c r="A46" s="175"/>
      <c r="B46" s="175"/>
      <c r="C46" s="175" t="s">
        <v>72</v>
      </c>
      <c r="D46" s="133" t="s">
        <v>73</v>
      </c>
      <c r="E46" s="129"/>
      <c r="F46" s="130"/>
      <c r="G46" s="130"/>
      <c r="H46" s="132"/>
    </row>
    <row r="47" spans="1:12" x14ac:dyDescent="0.2">
      <c r="A47" s="175"/>
      <c r="B47" s="175"/>
      <c r="C47" s="175" t="s">
        <v>170</v>
      </c>
      <c r="D47" s="133"/>
      <c r="E47" s="201"/>
      <c r="F47" s="126"/>
      <c r="G47" s="126"/>
      <c r="H47" s="128"/>
    </row>
    <row r="48" spans="1:12" x14ac:dyDescent="0.2">
      <c r="A48" s="175"/>
      <c r="B48" s="175"/>
      <c r="C48" s="175" t="s">
        <v>76</v>
      </c>
      <c r="D48" s="133" t="s">
        <v>77</v>
      </c>
      <c r="E48" s="210"/>
      <c r="F48" s="133"/>
      <c r="G48" s="133"/>
      <c r="H48" s="128"/>
    </row>
    <row r="49" spans="1:8" x14ac:dyDescent="0.2">
      <c r="A49" s="175"/>
      <c r="B49" s="175"/>
      <c r="C49" s="175" t="s">
        <v>80</v>
      </c>
      <c r="D49" s="133" t="s">
        <v>171</v>
      </c>
      <c r="E49" s="210"/>
      <c r="F49" s="133"/>
      <c r="G49" s="133"/>
      <c r="H49" s="128"/>
    </row>
    <row r="50" spans="1:8" x14ac:dyDescent="0.2">
      <c r="A50" s="175"/>
      <c r="B50" s="175"/>
      <c r="C50" s="175" t="s">
        <v>578</v>
      </c>
      <c r="D50" s="183"/>
      <c r="E50" s="130"/>
      <c r="F50" s="130"/>
      <c r="G50" s="130"/>
      <c r="H50" s="132"/>
    </row>
    <row r="51" spans="1:8" ht="21" customHeight="1" thickBot="1" x14ac:dyDescent="0.3">
      <c r="A51" s="202" t="s">
        <v>518</v>
      </c>
      <c r="B51" s="203"/>
      <c r="C51" s="203"/>
      <c r="D51" s="204"/>
      <c r="E51" s="211"/>
      <c r="F51" s="204"/>
      <c r="G51" s="204"/>
      <c r="H51" s="212"/>
    </row>
    <row r="52" spans="1:8" ht="21" customHeight="1" thickTop="1" x14ac:dyDescent="0.25">
      <c r="A52" s="213"/>
      <c r="B52" s="214"/>
      <c r="C52" s="214"/>
      <c r="D52" s="215"/>
      <c r="E52" s="215"/>
      <c r="F52" s="215"/>
      <c r="G52" s="215"/>
      <c r="H52" s="215"/>
    </row>
    <row r="53" spans="1:8" ht="21" customHeight="1" x14ac:dyDescent="0.25">
      <c r="A53" s="213"/>
      <c r="B53" s="214"/>
      <c r="C53" s="214"/>
      <c r="D53" s="215"/>
      <c r="E53" s="215"/>
      <c r="F53" s="215"/>
      <c r="G53" s="215"/>
      <c r="H53" s="215"/>
    </row>
    <row r="54" spans="1:8" x14ac:dyDescent="0.2">
      <c r="A54" s="175"/>
      <c r="B54" s="175"/>
      <c r="C54" s="175"/>
      <c r="D54" s="128"/>
      <c r="E54" s="154" t="s">
        <v>25</v>
      </c>
      <c r="F54" s="215"/>
      <c r="G54" s="430"/>
      <c r="H54" s="154"/>
    </row>
    <row r="55" spans="1:8" x14ac:dyDescent="0.2">
      <c r="A55" s="174"/>
      <c r="B55" s="174"/>
      <c r="C55" s="174"/>
      <c r="D55" s="185"/>
      <c r="E55" s="184" t="s">
        <v>183</v>
      </c>
      <c r="F55" s="154"/>
      <c r="G55" s="154"/>
      <c r="H55" s="154"/>
    </row>
    <row r="56" spans="1:8" x14ac:dyDescent="0.2">
      <c r="A56" s="214"/>
      <c r="B56" s="214"/>
      <c r="C56" s="214"/>
      <c r="D56" s="215"/>
      <c r="E56" s="184"/>
      <c r="F56" s="154"/>
      <c r="G56" s="154"/>
      <c r="H56" s="154"/>
    </row>
    <row r="57" spans="1:8" ht="18.75" customHeight="1" x14ac:dyDescent="0.2">
      <c r="A57" s="184"/>
      <c r="B57" s="184"/>
      <c r="C57" s="184"/>
      <c r="D57" s="154"/>
      <c r="E57" s="154"/>
      <c r="F57" s="154"/>
      <c r="G57" s="154"/>
      <c r="H57" s="124" t="s">
        <v>464</v>
      </c>
    </row>
    <row r="58" spans="1:8" x14ac:dyDescent="0.2">
      <c r="G58" s="1"/>
      <c r="H58" s="429" t="s">
        <v>666</v>
      </c>
    </row>
    <row r="60" spans="1:8" x14ac:dyDescent="0.2">
      <c r="H60" s="154"/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&amp;C&amp;8Page 11 of 28&amp;R&amp;8LGF-F005
V2023.2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61"/>
  <sheetViews>
    <sheetView zoomScale="85" zoomScaleNormal="85" workbookViewId="0">
      <selection activeCell="I2" sqref="I2"/>
    </sheetView>
  </sheetViews>
  <sheetFormatPr defaultColWidth="9.140625" defaultRowHeight="14.25" x14ac:dyDescent="0.2"/>
  <cols>
    <col min="1" max="1" width="1.7109375" style="48" customWidth="1"/>
    <col min="2" max="2" width="2.5703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18.75" customHeight="1" x14ac:dyDescent="0.25">
      <c r="A6" s="172" t="s">
        <v>503</v>
      </c>
      <c r="B6" s="172"/>
      <c r="C6" s="173" t="s">
        <v>551</v>
      </c>
      <c r="D6" s="201"/>
      <c r="E6" s="144"/>
      <c r="F6" s="144"/>
      <c r="G6" s="144"/>
      <c r="H6" s="146"/>
    </row>
    <row r="7" spans="1:8" x14ac:dyDescent="0.2">
      <c r="A7" s="175"/>
      <c r="B7" s="175" t="s">
        <v>220</v>
      </c>
      <c r="C7" s="175"/>
      <c r="D7" s="133" t="s">
        <v>221</v>
      </c>
      <c r="E7" s="130"/>
      <c r="F7" s="130"/>
      <c r="G7" s="130"/>
      <c r="H7" s="132"/>
    </row>
    <row r="8" spans="1:8" x14ac:dyDescent="0.2">
      <c r="A8" s="175"/>
      <c r="B8" s="175"/>
      <c r="C8" s="175" t="s">
        <v>70</v>
      </c>
      <c r="D8" s="133" t="s">
        <v>71</v>
      </c>
      <c r="E8" s="130"/>
      <c r="F8" s="130"/>
      <c r="G8" s="130"/>
      <c r="H8" s="132"/>
    </row>
    <row r="9" spans="1:8" x14ac:dyDescent="0.2">
      <c r="A9" s="175"/>
      <c r="B9" s="175"/>
      <c r="C9" s="175" t="s">
        <v>72</v>
      </c>
      <c r="D9" s="133" t="s">
        <v>73</v>
      </c>
      <c r="E9" s="130"/>
      <c r="F9" s="130"/>
      <c r="G9" s="130"/>
      <c r="H9" s="132"/>
    </row>
    <row r="10" spans="1:8" x14ac:dyDescent="0.2">
      <c r="A10" s="175"/>
      <c r="B10" s="175"/>
      <c r="C10" s="175" t="s">
        <v>170</v>
      </c>
      <c r="D10" s="133"/>
      <c r="E10" s="130"/>
      <c r="F10" s="130"/>
      <c r="G10" s="130"/>
      <c r="H10" s="132"/>
    </row>
    <row r="11" spans="1:8" x14ac:dyDescent="0.2">
      <c r="A11" s="175"/>
      <c r="B11" s="175"/>
      <c r="C11" s="175" t="s">
        <v>76</v>
      </c>
      <c r="D11" s="133" t="s">
        <v>77</v>
      </c>
      <c r="E11" s="130"/>
      <c r="F11" s="130"/>
      <c r="G11" s="130"/>
      <c r="H11" s="132"/>
    </row>
    <row r="12" spans="1:8" x14ac:dyDescent="0.2">
      <c r="A12" s="175"/>
      <c r="B12" s="175"/>
      <c r="C12" s="175" t="s">
        <v>80</v>
      </c>
      <c r="D12" s="133" t="s">
        <v>171</v>
      </c>
      <c r="E12" s="130"/>
      <c r="F12" s="130"/>
      <c r="G12" s="130"/>
      <c r="H12" s="132"/>
    </row>
    <row r="13" spans="1:8" x14ac:dyDescent="0.2">
      <c r="A13" s="175"/>
      <c r="B13" s="175"/>
      <c r="C13" s="175" t="s">
        <v>578</v>
      </c>
      <c r="D13" s="183"/>
      <c r="E13" s="130"/>
      <c r="F13" s="130"/>
      <c r="G13" s="130"/>
      <c r="H13" s="132"/>
    </row>
    <row r="14" spans="1:8" x14ac:dyDescent="0.2">
      <c r="A14" s="174"/>
      <c r="B14" s="175" t="s">
        <v>199</v>
      </c>
      <c r="C14" s="175"/>
      <c r="D14" s="133" t="s">
        <v>200</v>
      </c>
      <c r="E14" s="130"/>
      <c r="F14" s="130"/>
      <c r="G14" s="130"/>
      <c r="H14" s="132"/>
    </row>
    <row r="15" spans="1:8" x14ac:dyDescent="0.2">
      <c r="A15" s="175"/>
      <c r="B15" s="175"/>
      <c r="C15" s="175" t="s">
        <v>70</v>
      </c>
      <c r="D15" s="133" t="s">
        <v>71</v>
      </c>
      <c r="E15" s="130"/>
      <c r="F15" s="130"/>
      <c r="G15" s="130"/>
      <c r="H15" s="132"/>
    </row>
    <row r="16" spans="1:8" x14ac:dyDescent="0.2">
      <c r="A16" s="175"/>
      <c r="B16" s="175"/>
      <c r="C16" s="175" t="s">
        <v>72</v>
      </c>
      <c r="D16" s="133" t="s">
        <v>73</v>
      </c>
      <c r="E16" s="130"/>
      <c r="F16" s="130"/>
      <c r="G16" s="130"/>
      <c r="H16" s="132"/>
    </row>
    <row r="17" spans="1:8" x14ac:dyDescent="0.2">
      <c r="A17" s="175"/>
      <c r="B17" s="175"/>
      <c r="C17" s="175" t="s">
        <v>170</v>
      </c>
      <c r="D17" s="133"/>
      <c r="E17" s="130"/>
      <c r="F17" s="130"/>
      <c r="G17" s="130"/>
      <c r="H17" s="132"/>
    </row>
    <row r="18" spans="1:8" x14ac:dyDescent="0.2">
      <c r="A18" s="175"/>
      <c r="B18" s="175"/>
      <c r="C18" s="175" t="s">
        <v>76</v>
      </c>
      <c r="D18" s="133" t="s">
        <v>77</v>
      </c>
      <c r="E18" s="130"/>
      <c r="F18" s="130"/>
      <c r="G18" s="130"/>
      <c r="H18" s="132"/>
    </row>
    <row r="19" spans="1:8" x14ac:dyDescent="0.2">
      <c r="A19" s="175"/>
      <c r="B19" s="175"/>
      <c r="C19" s="175" t="s">
        <v>80</v>
      </c>
      <c r="D19" s="133" t="s">
        <v>171</v>
      </c>
      <c r="E19" s="130"/>
      <c r="F19" s="130"/>
      <c r="G19" s="130"/>
      <c r="H19" s="132"/>
    </row>
    <row r="20" spans="1:8" x14ac:dyDescent="0.2">
      <c r="A20" s="175"/>
      <c r="B20" s="175"/>
      <c r="C20" s="175" t="s">
        <v>578</v>
      </c>
      <c r="D20" s="183"/>
      <c r="E20" s="130"/>
      <c r="F20" s="130"/>
      <c r="G20" s="130"/>
      <c r="H20" s="132"/>
    </row>
    <row r="21" spans="1:8" x14ac:dyDescent="0.2">
      <c r="A21" s="175"/>
      <c r="B21" s="175" t="s">
        <v>202</v>
      </c>
      <c r="C21" s="175"/>
      <c r="D21" s="133" t="s">
        <v>226</v>
      </c>
      <c r="E21" s="130"/>
      <c r="F21" s="130"/>
      <c r="G21" s="130"/>
      <c r="H21" s="132"/>
    </row>
    <row r="22" spans="1:8" x14ac:dyDescent="0.2">
      <c r="A22" s="175"/>
      <c r="B22" s="175"/>
      <c r="C22" s="175" t="s">
        <v>70</v>
      </c>
      <c r="D22" s="133" t="s">
        <v>71</v>
      </c>
      <c r="E22" s="130"/>
      <c r="F22" s="130"/>
      <c r="G22" s="130"/>
      <c r="H22" s="132"/>
    </row>
    <row r="23" spans="1:8" x14ac:dyDescent="0.2">
      <c r="A23" s="175"/>
      <c r="B23" s="175"/>
      <c r="C23" s="175" t="s">
        <v>72</v>
      </c>
      <c r="D23" s="133" t="s">
        <v>73</v>
      </c>
      <c r="E23" s="130"/>
      <c r="F23" s="130"/>
      <c r="G23" s="130"/>
      <c r="H23" s="132"/>
    </row>
    <row r="24" spans="1:8" x14ac:dyDescent="0.2">
      <c r="A24" s="175"/>
      <c r="B24" s="175"/>
      <c r="C24" s="175" t="s">
        <v>170</v>
      </c>
      <c r="D24" s="133"/>
      <c r="E24" s="130"/>
      <c r="F24" s="130"/>
      <c r="G24" s="130"/>
      <c r="H24" s="132"/>
    </row>
    <row r="25" spans="1:8" x14ac:dyDescent="0.2">
      <c r="A25" s="175"/>
      <c r="B25" s="175"/>
      <c r="C25" s="175" t="s">
        <v>76</v>
      </c>
      <c r="D25" s="133" t="s">
        <v>77</v>
      </c>
      <c r="E25" s="130"/>
      <c r="F25" s="130"/>
      <c r="G25" s="130"/>
      <c r="H25" s="132"/>
    </row>
    <row r="26" spans="1:8" x14ac:dyDescent="0.2">
      <c r="A26" s="175"/>
      <c r="B26" s="175"/>
      <c r="C26" s="175" t="s">
        <v>80</v>
      </c>
      <c r="D26" s="133" t="s">
        <v>171</v>
      </c>
      <c r="E26" s="130"/>
      <c r="F26" s="130"/>
      <c r="G26" s="130"/>
      <c r="H26" s="132"/>
    </row>
    <row r="27" spans="1:8" x14ac:dyDescent="0.2">
      <c r="A27" s="175"/>
      <c r="B27" s="175"/>
      <c r="C27" s="175" t="s">
        <v>578</v>
      </c>
      <c r="D27" s="183"/>
      <c r="E27" s="130"/>
      <c r="F27" s="130"/>
      <c r="G27" s="130"/>
      <c r="H27" s="132"/>
    </row>
    <row r="28" spans="1:8" ht="18.75" customHeight="1" thickBot="1" x14ac:dyDescent="0.3">
      <c r="A28" s="202" t="s">
        <v>503</v>
      </c>
      <c r="B28" s="203"/>
      <c r="C28" s="202" t="s">
        <v>555</v>
      </c>
      <c r="D28" s="204"/>
      <c r="E28" s="205"/>
      <c r="F28" s="205"/>
      <c r="G28" s="205"/>
      <c r="H28" s="206"/>
    </row>
    <row r="29" spans="1:8" ht="18.75" customHeight="1" thickTop="1" x14ac:dyDescent="0.25">
      <c r="A29" s="349" t="s">
        <v>229</v>
      </c>
      <c r="B29" s="349"/>
      <c r="C29" s="207" t="s">
        <v>594</v>
      </c>
      <c r="D29" s="208"/>
      <c r="E29" s="144"/>
      <c r="F29" s="144"/>
      <c r="G29" s="144"/>
      <c r="H29" s="146"/>
    </row>
    <row r="30" spans="1:8" x14ac:dyDescent="0.2">
      <c r="A30" s="175"/>
      <c r="B30" s="175" t="s">
        <v>220</v>
      </c>
      <c r="C30" s="175"/>
      <c r="D30" s="133" t="s">
        <v>221</v>
      </c>
      <c r="E30" s="129"/>
      <c r="F30" s="130"/>
      <c r="G30" s="130"/>
      <c r="H30" s="132"/>
    </row>
    <row r="31" spans="1:8" x14ac:dyDescent="0.2">
      <c r="A31" s="175"/>
      <c r="B31" s="175"/>
      <c r="C31" s="175" t="s">
        <v>70</v>
      </c>
      <c r="D31" s="133" t="s">
        <v>71</v>
      </c>
      <c r="E31" s="130"/>
      <c r="F31" s="130"/>
      <c r="G31" s="130"/>
      <c r="H31" s="132"/>
    </row>
    <row r="32" spans="1:8" x14ac:dyDescent="0.2">
      <c r="A32" s="175"/>
      <c r="B32" s="175"/>
      <c r="C32" s="175" t="s">
        <v>72</v>
      </c>
      <c r="D32" s="133" t="s">
        <v>73</v>
      </c>
      <c r="E32" s="209"/>
      <c r="F32" s="176"/>
      <c r="G32" s="176"/>
      <c r="H32" s="177"/>
    </row>
    <row r="33" spans="1:12" x14ac:dyDescent="0.2">
      <c r="A33" s="175"/>
      <c r="B33" s="175"/>
      <c r="C33" s="175" t="s">
        <v>170</v>
      </c>
      <c r="D33" s="133"/>
      <c r="E33" s="130"/>
      <c r="F33" s="130"/>
      <c r="G33" s="130"/>
      <c r="H33" s="132"/>
    </row>
    <row r="34" spans="1:12" x14ac:dyDescent="0.2">
      <c r="A34" s="175"/>
      <c r="B34" s="175"/>
      <c r="C34" s="175" t="s">
        <v>76</v>
      </c>
      <c r="D34" s="133" t="s">
        <v>77</v>
      </c>
      <c r="E34" s="130"/>
      <c r="F34" s="130"/>
      <c r="G34" s="130"/>
      <c r="H34" s="132"/>
    </row>
    <row r="35" spans="1:12" x14ac:dyDescent="0.2">
      <c r="A35" s="175"/>
      <c r="B35" s="175"/>
      <c r="C35" s="175" t="s">
        <v>80</v>
      </c>
      <c r="D35" s="133" t="s">
        <v>171</v>
      </c>
      <c r="E35" s="130"/>
      <c r="F35" s="130"/>
      <c r="G35" s="130"/>
      <c r="H35" s="132"/>
    </row>
    <row r="36" spans="1:12" x14ac:dyDescent="0.2">
      <c r="A36" s="175"/>
      <c r="B36" s="175"/>
      <c r="C36" s="175" t="s">
        <v>578</v>
      </c>
      <c r="D36" s="183"/>
      <c r="E36" s="130"/>
      <c r="F36" s="130"/>
      <c r="G36" s="130"/>
      <c r="H36" s="132"/>
    </row>
    <row r="37" spans="1:12" x14ac:dyDescent="0.2">
      <c r="A37" s="174"/>
      <c r="B37" s="175" t="s">
        <v>199</v>
      </c>
      <c r="C37" s="175"/>
      <c r="D37" s="133" t="s">
        <v>200</v>
      </c>
      <c r="E37" s="209"/>
      <c r="F37" s="176"/>
      <c r="G37" s="176"/>
      <c r="H37" s="177"/>
    </row>
    <row r="38" spans="1:12" x14ac:dyDescent="0.2">
      <c r="A38" s="175"/>
      <c r="B38" s="175"/>
      <c r="C38" s="175" t="s">
        <v>70</v>
      </c>
      <c r="D38" s="133" t="s">
        <v>71</v>
      </c>
      <c r="E38" s="130"/>
      <c r="F38" s="130"/>
      <c r="G38" s="130"/>
      <c r="H38" s="132"/>
    </row>
    <row r="39" spans="1:12" x14ac:dyDescent="0.2">
      <c r="A39" s="175"/>
      <c r="B39" s="175"/>
      <c r="C39" s="175" t="s">
        <v>72</v>
      </c>
      <c r="D39" s="133" t="s">
        <v>73</v>
      </c>
      <c r="E39" s="209"/>
      <c r="F39" s="176"/>
      <c r="G39" s="176"/>
      <c r="H39" s="177"/>
    </row>
    <row r="40" spans="1:12" x14ac:dyDescent="0.2">
      <c r="A40" s="175"/>
      <c r="B40" s="175"/>
      <c r="C40" s="175" t="s">
        <v>170</v>
      </c>
      <c r="D40" s="133"/>
      <c r="E40" s="130"/>
      <c r="F40" s="130"/>
      <c r="G40" s="130"/>
      <c r="H40" s="132"/>
    </row>
    <row r="41" spans="1:12" x14ac:dyDescent="0.2">
      <c r="A41" s="175"/>
      <c r="B41" s="175"/>
      <c r="C41" s="175" t="s">
        <v>76</v>
      </c>
      <c r="D41" s="133" t="s">
        <v>77</v>
      </c>
      <c r="E41" s="130"/>
      <c r="F41" s="130"/>
      <c r="G41" s="130"/>
      <c r="H41" s="132"/>
    </row>
    <row r="42" spans="1:12" x14ac:dyDescent="0.2">
      <c r="A42" s="175"/>
      <c r="B42" s="175"/>
      <c r="C42" s="175" t="s">
        <v>80</v>
      </c>
      <c r="D42" s="133" t="s">
        <v>171</v>
      </c>
      <c r="E42" s="130"/>
      <c r="F42" s="130"/>
      <c r="G42" s="130"/>
      <c r="H42" s="132"/>
    </row>
    <row r="43" spans="1:12" x14ac:dyDescent="0.2">
      <c r="A43" s="175"/>
      <c r="B43" s="175"/>
      <c r="C43" s="175" t="s">
        <v>578</v>
      </c>
      <c r="D43" s="183"/>
      <c r="E43" s="130"/>
      <c r="F43" s="130"/>
      <c r="G43" s="130"/>
      <c r="H43" s="132"/>
    </row>
    <row r="44" spans="1:12" x14ac:dyDescent="0.2">
      <c r="A44" s="175"/>
      <c r="B44" s="175" t="s">
        <v>202</v>
      </c>
      <c r="C44" s="175"/>
      <c r="D44" s="133" t="s">
        <v>226</v>
      </c>
      <c r="E44" s="130"/>
      <c r="F44" s="130"/>
      <c r="G44" s="130"/>
      <c r="H44" s="132"/>
      <c r="L44" s="49"/>
    </row>
    <row r="45" spans="1:12" x14ac:dyDescent="0.2">
      <c r="A45" s="175"/>
      <c r="B45" s="175"/>
      <c r="C45" s="175" t="s">
        <v>70</v>
      </c>
      <c r="D45" s="133" t="s">
        <v>71</v>
      </c>
      <c r="E45" s="130"/>
      <c r="F45" s="130"/>
      <c r="G45" s="130"/>
      <c r="H45" s="132"/>
    </row>
    <row r="46" spans="1:12" ht="13.5" customHeight="1" x14ac:dyDescent="0.2">
      <c r="A46" s="175"/>
      <c r="B46" s="175"/>
      <c r="C46" s="175" t="s">
        <v>72</v>
      </c>
      <c r="D46" s="133" t="s">
        <v>73</v>
      </c>
      <c r="E46" s="129"/>
      <c r="F46" s="130"/>
      <c r="G46" s="130"/>
      <c r="H46" s="132"/>
    </row>
    <row r="47" spans="1:12" x14ac:dyDescent="0.2">
      <c r="A47" s="175"/>
      <c r="B47" s="175"/>
      <c r="C47" s="175" t="s">
        <v>170</v>
      </c>
      <c r="D47" s="133"/>
      <c r="E47" s="201"/>
      <c r="F47" s="126"/>
      <c r="G47" s="126"/>
      <c r="H47" s="128"/>
    </row>
    <row r="48" spans="1:12" x14ac:dyDescent="0.2">
      <c r="A48" s="175"/>
      <c r="B48" s="175"/>
      <c r="C48" s="175" t="s">
        <v>76</v>
      </c>
      <c r="D48" s="133" t="s">
        <v>77</v>
      </c>
      <c r="E48" s="210"/>
      <c r="F48" s="133"/>
      <c r="G48" s="133"/>
      <c r="H48" s="128"/>
    </row>
    <row r="49" spans="1:8" x14ac:dyDescent="0.2">
      <c r="A49" s="175"/>
      <c r="B49" s="175"/>
      <c r="C49" s="175" t="s">
        <v>80</v>
      </c>
      <c r="D49" s="133" t="s">
        <v>171</v>
      </c>
      <c r="E49" s="210"/>
      <c r="F49" s="133"/>
      <c r="G49" s="133"/>
      <c r="H49" s="128"/>
    </row>
    <row r="50" spans="1:8" x14ac:dyDescent="0.2">
      <c r="A50" s="175"/>
      <c r="B50" s="175"/>
      <c r="C50" s="175" t="s">
        <v>578</v>
      </c>
      <c r="D50" s="183"/>
      <c r="E50" s="130"/>
      <c r="F50" s="130"/>
      <c r="G50" s="130"/>
      <c r="H50" s="132"/>
    </row>
    <row r="51" spans="1:8" ht="21" customHeight="1" thickBot="1" x14ac:dyDescent="0.3">
      <c r="A51" s="202" t="s">
        <v>229</v>
      </c>
      <c r="B51" s="203"/>
      <c r="C51" s="202" t="s">
        <v>595</v>
      </c>
      <c r="D51" s="204"/>
      <c r="E51" s="211"/>
      <c r="F51" s="204"/>
      <c r="G51" s="204"/>
      <c r="H51" s="212"/>
    </row>
    <row r="52" spans="1:8" ht="15" thickTop="1" x14ac:dyDescent="0.2">
      <c r="A52" s="184"/>
      <c r="B52" s="184"/>
      <c r="C52" s="184"/>
      <c r="D52" s="154"/>
      <c r="E52" s="154"/>
      <c r="F52" s="154"/>
      <c r="G52" s="154"/>
      <c r="H52" s="154"/>
    </row>
    <row r="53" spans="1:8" x14ac:dyDescent="0.2">
      <c r="A53" s="184"/>
      <c r="B53" s="184"/>
      <c r="C53" s="184"/>
      <c r="D53" s="154"/>
      <c r="E53" s="154"/>
      <c r="F53" s="154"/>
      <c r="G53" s="154"/>
      <c r="H53" s="154"/>
    </row>
    <row r="54" spans="1:8" x14ac:dyDescent="0.2">
      <c r="A54" s="175"/>
      <c r="B54" s="175"/>
      <c r="C54" s="175"/>
      <c r="D54" s="128"/>
      <c r="E54" s="154" t="s">
        <v>25</v>
      </c>
      <c r="F54" s="215"/>
      <c r="G54" s="430"/>
      <c r="H54" s="154"/>
    </row>
    <row r="55" spans="1:8" ht="14.25" customHeight="1" x14ac:dyDescent="0.2">
      <c r="A55" s="174"/>
      <c r="B55" s="174"/>
      <c r="C55" s="174"/>
      <c r="D55" s="185"/>
      <c r="E55" s="184" t="s">
        <v>183</v>
      </c>
      <c r="F55" s="154"/>
      <c r="G55" s="154"/>
      <c r="H55" s="154"/>
    </row>
    <row r="56" spans="1:8" ht="15.75" customHeight="1" x14ac:dyDescent="0.2">
      <c r="A56" s="184"/>
      <c r="B56" s="184"/>
      <c r="C56" s="184"/>
      <c r="D56" s="154"/>
      <c r="E56" s="154"/>
      <c r="F56" s="154"/>
      <c r="G56" s="154"/>
      <c r="H56" s="154"/>
    </row>
    <row r="57" spans="1:8" x14ac:dyDescent="0.2">
      <c r="A57" s="184"/>
      <c r="B57" s="184"/>
      <c r="C57" s="184"/>
      <c r="D57" s="154"/>
      <c r="E57" s="154"/>
      <c r="F57" s="154"/>
      <c r="G57" s="154"/>
      <c r="H57" s="154"/>
    </row>
    <row r="58" spans="1:8" x14ac:dyDescent="0.2">
      <c r="A58" s="184"/>
      <c r="B58" s="184"/>
      <c r="C58" s="184"/>
      <c r="D58" s="154"/>
      <c r="E58" s="154"/>
      <c r="F58" s="154"/>
      <c r="G58" s="122"/>
      <c r="H58" s="124" t="s">
        <v>464</v>
      </c>
    </row>
    <row r="59" spans="1:8" x14ac:dyDescent="0.2">
      <c r="H59" s="429" t="s">
        <v>667</v>
      </c>
    </row>
    <row r="61" spans="1:8" x14ac:dyDescent="0.2">
      <c r="H61" s="154"/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&amp;C&amp;8Page 12 of 28&amp;R&amp;8LGF-F005
V2023.2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62"/>
  <sheetViews>
    <sheetView topLeftCell="A18" zoomScale="90" zoomScaleNormal="90" workbookViewId="0">
      <selection activeCell="I23" sqref="I23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15.75" customHeight="1" x14ac:dyDescent="0.25">
      <c r="A6" s="371" t="s">
        <v>579</v>
      </c>
      <c r="B6" s="371"/>
      <c r="C6" s="173" t="s">
        <v>588</v>
      </c>
      <c r="D6" s="201"/>
      <c r="E6" s="144"/>
      <c r="F6" s="144"/>
      <c r="G6" s="144"/>
      <c r="H6" s="146"/>
    </row>
    <row r="7" spans="1:8" x14ac:dyDescent="0.2">
      <c r="A7" s="175"/>
      <c r="B7" s="175" t="s">
        <v>220</v>
      </c>
      <c r="C7" s="175"/>
      <c r="D7" s="133" t="s">
        <v>221</v>
      </c>
      <c r="E7" s="130"/>
      <c r="F7" s="130"/>
      <c r="G7" s="130"/>
      <c r="H7" s="132"/>
    </row>
    <row r="8" spans="1:8" x14ac:dyDescent="0.2">
      <c r="A8" s="175"/>
      <c r="B8" s="175"/>
      <c r="C8" s="175" t="s">
        <v>70</v>
      </c>
      <c r="D8" s="133" t="s">
        <v>71</v>
      </c>
      <c r="E8" s="130"/>
      <c r="F8" s="130"/>
      <c r="G8" s="130"/>
      <c r="H8" s="132"/>
    </row>
    <row r="9" spans="1:8" x14ac:dyDescent="0.2">
      <c r="A9" s="175"/>
      <c r="B9" s="175"/>
      <c r="C9" s="175" t="s">
        <v>72</v>
      </c>
      <c r="D9" s="133" t="s">
        <v>73</v>
      </c>
      <c r="E9" s="130"/>
      <c r="F9" s="130"/>
      <c r="G9" s="130"/>
      <c r="H9" s="132"/>
    </row>
    <row r="10" spans="1:8" x14ac:dyDescent="0.2">
      <c r="A10" s="175"/>
      <c r="B10" s="175"/>
      <c r="C10" s="175" t="s">
        <v>170</v>
      </c>
      <c r="D10" s="133"/>
      <c r="E10" s="130"/>
      <c r="F10" s="130"/>
      <c r="G10" s="130"/>
      <c r="H10" s="132"/>
    </row>
    <row r="11" spans="1:8" x14ac:dyDescent="0.2">
      <c r="A11" s="175"/>
      <c r="B11" s="175"/>
      <c r="C11" s="175" t="s">
        <v>76</v>
      </c>
      <c r="D11" s="133" t="s">
        <v>77</v>
      </c>
      <c r="E11" s="130"/>
      <c r="F11" s="130"/>
      <c r="G11" s="130"/>
      <c r="H11" s="132"/>
    </row>
    <row r="12" spans="1:8" x14ac:dyDescent="0.2">
      <c r="A12" s="175"/>
      <c r="B12" s="175"/>
      <c r="C12" s="175" t="s">
        <v>80</v>
      </c>
      <c r="D12" s="133" t="s">
        <v>171</v>
      </c>
      <c r="E12" s="130"/>
      <c r="F12" s="130"/>
      <c r="G12" s="130"/>
      <c r="H12" s="132"/>
    </row>
    <row r="13" spans="1:8" x14ac:dyDescent="0.2">
      <c r="A13" s="175"/>
      <c r="B13" s="175"/>
      <c r="C13" s="175" t="s">
        <v>578</v>
      </c>
      <c r="D13" s="183"/>
      <c r="E13" s="130"/>
      <c r="F13" s="130"/>
      <c r="G13" s="130"/>
      <c r="H13" s="132"/>
    </row>
    <row r="14" spans="1:8" x14ac:dyDescent="0.2">
      <c r="A14" s="174"/>
      <c r="B14" s="175" t="s">
        <v>199</v>
      </c>
      <c r="C14" s="175"/>
      <c r="D14" s="183" t="s">
        <v>200</v>
      </c>
      <c r="E14" s="130"/>
      <c r="F14" s="130"/>
      <c r="G14" s="130"/>
      <c r="H14" s="132"/>
    </row>
    <row r="15" spans="1:8" x14ac:dyDescent="0.2">
      <c r="A15" s="175"/>
      <c r="B15" s="175"/>
      <c r="C15" s="175" t="s">
        <v>70</v>
      </c>
      <c r="D15" s="183" t="s">
        <v>71</v>
      </c>
      <c r="E15" s="130"/>
      <c r="F15" s="130"/>
      <c r="G15" s="130"/>
      <c r="H15" s="132"/>
    </row>
    <row r="16" spans="1:8" x14ac:dyDescent="0.2">
      <c r="A16" s="175"/>
      <c r="B16" s="175"/>
      <c r="C16" s="175" t="s">
        <v>72</v>
      </c>
      <c r="D16" s="183" t="s">
        <v>73</v>
      </c>
      <c r="E16" s="130"/>
      <c r="F16" s="130"/>
      <c r="G16" s="130"/>
      <c r="H16" s="132"/>
    </row>
    <row r="17" spans="1:8" x14ac:dyDescent="0.2">
      <c r="A17" s="175"/>
      <c r="B17" s="175"/>
      <c r="C17" s="175" t="s">
        <v>170</v>
      </c>
      <c r="D17" s="183"/>
      <c r="E17" s="130"/>
      <c r="F17" s="130"/>
      <c r="G17" s="130"/>
      <c r="H17" s="132"/>
    </row>
    <row r="18" spans="1:8" x14ac:dyDescent="0.2">
      <c r="A18" s="175"/>
      <c r="B18" s="175"/>
      <c r="C18" s="175" t="s">
        <v>76</v>
      </c>
      <c r="D18" s="183" t="s">
        <v>77</v>
      </c>
      <c r="E18" s="130"/>
      <c r="F18" s="130"/>
      <c r="G18" s="130"/>
      <c r="H18" s="132"/>
    </row>
    <row r="19" spans="1:8" x14ac:dyDescent="0.2">
      <c r="A19" s="175"/>
      <c r="B19" s="175"/>
      <c r="C19" s="175" t="s">
        <v>80</v>
      </c>
      <c r="D19" s="183" t="s">
        <v>171</v>
      </c>
      <c r="E19" s="130"/>
      <c r="F19" s="130"/>
      <c r="G19" s="130"/>
      <c r="H19" s="132"/>
    </row>
    <row r="20" spans="1:8" x14ac:dyDescent="0.2">
      <c r="A20" s="175"/>
      <c r="B20" s="175"/>
      <c r="C20" s="175" t="s">
        <v>578</v>
      </c>
      <c r="D20" s="183"/>
      <c r="E20" s="130"/>
      <c r="F20" s="130"/>
      <c r="G20" s="130"/>
      <c r="H20" s="132"/>
    </row>
    <row r="21" spans="1:8" x14ac:dyDescent="0.2">
      <c r="A21" s="175"/>
      <c r="B21" s="175" t="s">
        <v>202</v>
      </c>
      <c r="C21" s="175"/>
      <c r="D21" s="183" t="s">
        <v>226</v>
      </c>
      <c r="E21" s="130"/>
      <c r="F21" s="130"/>
      <c r="G21" s="130"/>
      <c r="H21" s="132"/>
    </row>
    <row r="22" spans="1:8" x14ac:dyDescent="0.2">
      <c r="A22" s="175"/>
      <c r="B22" s="175"/>
      <c r="C22" s="175" t="s">
        <v>70</v>
      </c>
      <c r="D22" s="183" t="s">
        <v>71</v>
      </c>
      <c r="E22" s="130"/>
      <c r="F22" s="130"/>
      <c r="G22" s="130"/>
      <c r="H22" s="132"/>
    </row>
    <row r="23" spans="1:8" x14ac:dyDescent="0.2">
      <c r="A23" s="175"/>
      <c r="B23" s="175"/>
      <c r="C23" s="175" t="s">
        <v>72</v>
      </c>
      <c r="D23" s="183" t="s">
        <v>73</v>
      </c>
      <c r="E23" s="130"/>
      <c r="F23" s="130"/>
      <c r="G23" s="130"/>
      <c r="H23" s="132"/>
    </row>
    <row r="24" spans="1:8" x14ac:dyDescent="0.2">
      <c r="A24" s="175"/>
      <c r="B24" s="175"/>
      <c r="C24" s="175" t="s">
        <v>170</v>
      </c>
      <c r="D24" s="183"/>
      <c r="E24" s="130"/>
      <c r="F24" s="130"/>
      <c r="G24" s="130"/>
      <c r="H24" s="132"/>
    </row>
    <row r="25" spans="1:8" x14ac:dyDescent="0.2">
      <c r="A25" s="175"/>
      <c r="B25" s="175"/>
      <c r="C25" s="175" t="s">
        <v>76</v>
      </c>
      <c r="D25" s="183" t="s">
        <v>77</v>
      </c>
      <c r="E25" s="130"/>
      <c r="F25" s="130"/>
      <c r="G25" s="130"/>
      <c r="H25" s="132"/>
    </row>
    <row r="26" spans="1:8" x14ac:dyDescent="0.2">
      <c r="A26" s="175"/>
      <c r="B26" s="175"/>
      <c r="C26" s="175" t="s">
        <v>80</v>
      </c>
      <c r="D26" s="183" t="s">
        <v>171</v>
      </c>
      <c r="E26" s="130"/>
      <c r="F26" s="130"/>
      <c r="G26" s="130"/>
      <c r="H26" s="132"/>
    </row>
    <row r="27" spans="1:8" x14ac:dyDescent="0.2">
      <c r="A27" s="175"/>
      <c r="B27" s="175"/>
      <c r="C27" s="175" t="s">
        <v>578</v>
      </c>
      <c r="D27" s="183"/>
      <c r="E27" s="130"/>
      <c r="F27" s="130"/>
      <c r="G27" s="130"/>
      <c r="H27" s="132"/>
    </row>
    <row r="28" spans="1:8" ht="18.75" customHeight="1" thickBot="1" x14ac:dyDescent="0.3">
      <c r="A28" s="422" t="s">
        <v>579</v>
      </c>
      <c r="B28" s="422"/>
      <c r="C28" s="237" t="s">
        <v>589</v>
      </c>
      <c r="D28" s="211"/>
      <c r="E28" s="205"/>
      <c r="F28" s="205"/>
      <c r="G28" s="205"/>
      <c r="H28" s="206"/>
    </row>
    <row r="29" spans="1:8" ht="16.5" customHeight="1" thickTop="1" x14ac:dyDescent="0.25">
      <c r="A29" s="375" t="s">
        <v>227</v>
      </c>
      <c r="B29" s="375"/>
      <c r="C29" s="147" t="s">
        <v>228</v>
      </c>
      <c r="D29" s="210"/>
      <c r="E29" s="144"/>
      <c r="F29" s="144"/>
      <c r="G29" s="144"/>
      <c r="H29" s="146"/>
    </row>
    <row r="30" spans="1:8" x14ac:dyDescent="0.2">
      <c r="A30" s="175"/>
      <c r="B30" s="175" t="s">
        <v>220</v>
      </c>
      <c r="C30" s="175"/>
      <c r="D30" s="133" t="s">
        <v>221</v>
      </c>
      <c r="E30" s="129"/>
      <c r="F30" s="130"/>
      <c r="G30" s="130"/>
      <c r="H30" s="132"/>
    </row>
    <row r="31" spans="1:8" x14ac:dyDescent="0.2">
      <c r="A31" s="175"/>
      <c r="B31" s="175"/>
      <c r="C31" s="175" t="s">
        <v>70</v>
      </c>
      <c r="D31" s="133" t="s">
        <v>71</v>
      </c>
      <c r="E31" s="130"/>
      <c r="F31" s="130"/>
      <c r="G31" s="130"/>
      <c r="H31" s="132"/>
    </row>
    <row r="32" spans="1:8" x14ac:dyDescent="0.2">
      <c r="A32" s="175"/>
      <c r="B32" s="175"/>
      <c r="C32" s="175" t="s">
        <v>72</v>
      </c>
      <c r="D32" s="133" t="s">
        <v>73</v>
      </c>
      <c r="E32" s="209"/>
      <c r="F32" s="176"/>
      <c r="G32" s="176"/>
      <c r="H32" s="177"/>
    </row>
    <row r="33" spans="1:12" x14ac:dyDescent="0.2">
      <c r="A33" s="175"/>
      <c r="B33" s="175"/>
      <c r="C33" s="175" t="s">
        <v>170</v>
      </c>
      <c r="D33" s="133"/>
      <c r="E33" s="130"/>
      <c r="F33" s="130"/>
      <c r="G33" s="130"/>
      <c r="H33" s="132"/>
    </row>
    <row r="34" spans="1:12" x14ac:dyDescent="0.2">
      <c r="A34" s="175"/>
      <c r="B34" s="175"/>
      <c r="C34" s="175" t="s">
        <v>76</v>
      </c>
      <c r="D34" s="133" t="s">
        <v>77</v>
      </c>
      <c r="E34" s="130"/>
      <c r="F34" s="130"/>
      <c r="G34" s="130"/>
      <c r="H34" s="132"/>
    </row>
    <row r="35" spans="1:12" x14ac:dyDescent="0.2">
      <c r="A35" s="175"/>
      <c r="B35" s="175"/>
      <c r="C35" s="175" t="s">
        <v>80</v>
      </c>
      <c r="D35" s="133" t="s">
        <v>171</v>
      </c>
      <c r="E35" s="130"/>
      <c r="F35" s="130"/>
      <c r="G35" s="130"/>
      <c r="H35" s="132"/>
    </row>
    <row r="36" spans="1:12" x14ac:dyDescent="0.2">
      <c r="A36" s="175"/>
      <c r="B36" s="175"/>
      <c r="C36" s="175" t="s">
        <v>578</v>
      </c>
      <c r="D36" s="183"/>
      <c r="E36" s="130"/>
      <c r="F36" s="130"/>
      <c r="G36" s="130"/>
      <c r="H36" s="132"/>
    </row>
    <row r="37" spans="1:12" x14ac:dyDescent="0.2">
      <c r="A37" s="174"/>
      <c r="B37" s="175" t="s">
        <v>199</v>
      </c>
      <c r="C37" s="175"/>
      <c r="D37" s="183" t="s">
        <v>200</v>
      </c>
      <c r="E37" s="130"/>
      <c r="F37" s="130"/>
      <c r="G37" s="130"/>
      <c r="H37" s="132"/>
    </row>
    <row r="38" spans="1:12" x14ac:dyDescent="0.2">
      <c r="A38" s="175"/>
      <c r="B38" s="175"/>
      <c r="C38" s="175" t="s">
        <v>70</v>
      </c>
      <c r="D38" s="183" t="s">
        <v>71</v>
      </c>
      <c r="E38" s="209"/>
      <c r="F38" s="176"/>
      <c r="G38" s="176"/>
      <c r="H38" s="177"/>
    </row>
    <row r="39" spans="1:12" x14ac:dyDescent="0.2">
      <c r="A39" s="175"/>
      <c r="B39" s="175"/>
      <c r="C39" s="175" t="s">
        <v>72</v>
      </c>
      <c r="D39" s="133" t="s">
        <v>73</v>
      </c>
      <c r="E39" s="209"/>
      <c r="F39" s="176"/>
      <c r="G39" s="176"/>
      <c r="H39" s="177"/>
    </row>
    <row r="40" spans="1:12" x14ac:dyDescent="0.2">
      <c r="A40" s="175"/>
      <c r="B40" s="175"/>
      <c r="C40" s="175" t="s">
        <v>170</v>
      </c>
      <c r="D40" s="133"/>
      <c r="E40" s="130"/>
      <c r="F40" s="130"/>
      <c r="G40" s="130"/>
      <c r="H40" s="132"/>
    </row>
    <row r="41" spans="1:12" x14ac:dyDescent="0.2">
      <c r="A41" s="175"/>
      <c r="B41" s="175"/>
      <c r="C41" s="175" t="s">
        <v>76</v>
      </c>
      <c r="D41" s="133" t="s">
        <v>77</v>
      </c>
      <c r="E41" s="130"/>
      <c r="F41" s="130"/>
      <c r="G41" s="130"/>
      <c r="H41" s="132"/>
    </row>
    <row r="42" spans="1:12" x14ac:dyDescent="0.2">
      <c r="A42" s="175"/>
      <c r="B42" s="175"/>
      <c r="C42" s="175" t="s">
        <v>80</v>
      </c>
      <c r="D42" s="133" t="s">
        <v>171</v>
      </c>
      <c r="E42" s="130"/>
      <c r="F42" s="130"/>
      <c r="G42" s="130"/>
      <c r="H42" s="132"/>
    </row>
    <row r="43" spans="1:12" x14ac:dyDescent="0.2">
      <c r="A43" s="175"/>
      <c r="B43" s="175"/>
      <c r="C43" s="175" t="s">
        <v>578</v>
      </c>
      <c r="D43" s="183"/>
      <c r="E43" s="130"/>
      <c r="F43" s="130"/>
      <c r="G43" s="130"/>
      <c r="H43" s="132"/>
    </row>
    <row r="44" spans="1:12" x14ac:dyDescent="0.2">
      <c r="A44" s="175"/>
      <c r="B44" s="175" t="s">
        <v>202</v>
      </c>
      <c r="C44" s="175"/>
      <c r="D44" s="183" t="s">
        <v>226</v>
      </c>
      <c r="E44" s="130"/>
      <c r="F44" s="130"/>
      <c r="G44" s="130"/>
      <c r="H44" s="132"/>
    </row>
    <row r="45" spans="1:12" x14ac:dyDescent="0.2">
      <c r="A45" s="175"/>
      <c r="B45" s="175"/>
      <c r="C45" s="175" t="s">
        <v>70</v>
      </c>
      <c r="D45" s="183" t="s">
        <v>71</v>
      </c>
      <c r="E45" s="130"/>
      <c r="F45" s="130"/>
      <c r="G45" s="130"/>
      <c r="H45" s="132"/>
    </row>
    <row r="46" spans="1:12" x14ac:dyDescent="0.2">
      <c r="A46" s="175"/>
      <c r="B46" s="175"/>
      <c r="C46" s="175" t="s">
        <v>72</v>
      </c>
      <c r="D46" s="183" t="s">
        <v>73</v>
      </c>
      <c r="E46" s="130"/>
      <c r="F46" s="130"/>
      <c r="G46" s="130"/>
      <c r="H46" s="132"/>
      <c r="L46" s="49"/>
    </row>
    <row r="47" spans="1:12" x14ac:dyDescent="0.2">
      <c r="A47" s="175"/>
      <c r="B47" s="175"/>
      <c r="C47" s="175" t="s">
        <v>170</v>
      </c>
      <c r="D47" s="183"/>
      <c r="E47" s="130"/>
      <c r="F47" s="130"/>
      <c r="G47" s="130"/>
      <c r="H47" s="132"/>
    </row>
    <row r="48" spans="1:12" ht="13.5" customHeight="1" x14ac:dyDescent="0.2">
      <c r="A48" s="175"/>
      <c r="B48" s="175"/>
      <c r="C48" s="175" t="s">
        <v>76</v>
      </c>
      <c r="D48" s="183" t="s">
        <v>77</v>
      </c>
      <c r="E48" s="129"/>
      <c r="F48" s="130"/>
      <c r="G48" s="130"/>
      <c r="H48" s="132"/>
    </row>
    <row r="49" spans="1:8" x14ac:dyDescent="0.2">
      <c r="A49" s="175"/>
      <c r="B49" s="175"/>
      <c r="C49" s="175" t="s">
        <v>80</v>
      </c>
      <c r="D49" s="183" t="s">
        <v>171</v>
      </c>
      <c r="E49" s="201"/>
      <c r="F49" s="126"/>
      <c r="G49" s="126"/>
      <c r="H49" s="128"/>
    </row>
    <row r="50" spans="1:8" x14ac:dyDescent="0.2">
      <c r="A50" s="175"/>
      <c r="B50" s="175"/>
      <c r="C50" s="175" t="s">
        <v>578</v>
      </c>
      <c r="D50" s="183"/>
      <c r="E50" s="210"/>
      <c r="F50" s="133"/>
      <c r="G50" s="133"/>
      <c r="H50" s="128"/>
    </row>
    <row r="51" spans="1:8" ht="15.75" customHeight="1" thickBot="1" x14ac:dyDescent="0.3">
      <c r="A51" s="202" t="s">
        <v>227</v>
      </c>
      <c r="B51" s="203"/>
      <c r="C51" s="202" t="s">
        <v>556</v>
      </c>
      <c r="D51" s="204"/>
      <c r="E51" s="211"/>
      <c r="F51" s="204"/>
      <c r="G51" s="204"/>
      <c r="H51" s="212"/>
    </row>
    <row r="52" spans="1:8" ht="15" thickTop="1" x14ac:dyDescent="0.2">
      <c r="A52" s="184"/>
      <c r="B52" s="184"/>
      <c r="C52" s="184"/>
      <c r="D52" s="154"/>
      <c r="E52" s="154"/>
      <c r="F52" s="154"/>
      <c r="G52" s="154"/>
      <c r="H52" s="154"/>
    </row>
    <row r="53" spans="1:8" x14ac:dyDescent="0.2">
      <c r="A53" s="184"/>
      <c r="B53" s="184"/>
      <c r="C53" s="184"/>
      <c r="D53" s="154"/>
      <c r="E53" s="154"/>
      <c r="F53" s="154"/>
      <c r="G53" s="154"/>
      <c r="H53" s="154"/>
    </row>
    <row r="54" spans="1:8" x14ac:dyDescent="0.2">
      <c r="A54" s="175"/>
      <c r="B54" s="175"/>
      <c r="C54" s="175"/>
      <c r="D54" s="128"/>
      <c r="E54" s="154" t="s">
        <v>25</v>
      </c>
      <c r="F54" s="215"/>
      <c r="G54" s="430"/>
      <c r="H54" s="154"/>
    </row>
    <row r="55" spans="1:8" ht="15" customHeight="1" x14ac:dyDescent="0.2">
      <c r="A55" s="174"/>
      <c r="B55" s="174"/>
      <c r="C55" s="174"/>
      <c r="D55" s="185"/>
      <c r="E55" s="184" t="s">
        <v>183</v>
      </c>
      <c r="F55" s="154"/>
      <c r="G55" s="154"/>
      <c r="H55" s="154"/>
    </row>
    <row r="56" spans="1:8" ht="15" customHeight="1" x14ac:dyDescent="0.2">
      <c r="A56" s="184"/>
      <c r="B56" s="184"/>
      <c r="C56" s="184"/>
      <c r="D56" s="154"/>
      <c r="E56" s="154"/>
      <c r="F56" s="154"/>
      <c r="G56" s="154"/>
      <c r="H56" s="154"/>
    </row>
    <row r="57" spans="1:8" x14ac:dyDescent="0.2">
      <c r="A57" s="184"/>
      <c r="B57" s="184"/>
      <c r="C57" s="184"/>
      <c r="D57" s="154"/>
      <c r="E57" s="154"/>
      <c r="F57" s="154"/>
      <c r="G57" s="154"/>
      <c r="H57" s="154"/>
    </row>
    <row r="58" spans="1:8" x14ac:dyDescent="0.2">
      <c r="A58" s="184"/>
      <c r="B58" s="184"/>
      <c r="C58" s="184"/>
      <c r="D58" s="154"/>
      <c r="E58" s="154"/>
      <c r="F58" s="154"/>
      <c r="G58" s="122"/>
      <c r="H58" s="124" t="s">
        <v>464</v>
      </c>
    </row>
    <row r="59" spans="1:8" x14ac:dyDescent="0.2">
      <c r="H59" s="429" t="s">
        <v>668</v>
      </c>
    </row>
    <row r="61" spans="1:8" x14ac:dyDescent="0.2">
      <c r="C61" s="42"/>
      <c r="H61" s="154"/>
    </row>
    <row r="62" spans="1:8" x14ac:dyDescent="0.2">
      <c r="H62" s="154"/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&amp;C&amp;8Page 13 of 28&amp;R&amp;8LGF-F005
V2023.2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56"/>
  <sheetViews>
    <sheetView zoomScale="90" zoomScaleNormal="90" workbookViewId="0">
      <selection activeCell="P19" sqref="P19"/>
    </sheetView>
  </sheetViews>
  <sheetFormatPr defaultColWidth="9.140625" defaultRowHeight="14.25" x14ac:dyDescent="0.2"/>
  <cols>
    <col min="1" max="1" width="1.7109375" style="48" customWidth="1"/>
    <col min="2" max="2" width="2.85546875" style="48" customWidth="1"/>
    <col min="3" max="3" width="4.42578125" style="48" customWidth="1"/>
    <col min="4" max="4" width="35.140625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15" customHeight="1" x14ac:dyDescent="0.25">
      <c r="A6" s="371" t="s">
        <v>76</v>
      </c>
      <c r="B6" s="371"/>
      <c r="C6" s="372" t="s">
        <v>466</v>
      </c>
      <c r="D6" s="373"/>
      <c r="E6" s="144"/>
      <c r="F6" s="144"/>
      <c r="G6" s="144"/>
      <c r="H6" s="146"/>
    </row>
    <row r="7" spans="1:8" x14ac:dyDescent="0.2">
      <c r="A7" s="175"/>
      <c r="B7" s="175" t="s">
        <v>220</v>
      </c>
      <c r="C7" s="175"/>
      <c r="D7" s="133" t="s">
        <v>221</v>
      </c>
      <c r="E7" s="130"/>
      <c r="F7" s="130"/>
      <c r="G7" s="130"/>
      <c r="H7" s="132"/>
    </row>
    <row r="8" spans="1:8" x14ac:dyDescent="0.2">
      <c r="A8" s="175"/>
      <c r="B8" s="175"/>
      <c r="C8" s="175" t="s">
        <v>70</v>
      </c>
      <c r="D8" s="133" t="s">
        <v>71</v>
      </c>
      <c r="E8" s="130"/>
      <c r="F8" s="130"/>
      <c r="G8" s="130"/>
      <c r="H8" s="132"/>
    </row>
    <row r="9" spans="1:8" x14ac:dyDescent="0.2">
      <c r="A9" s="175"/>
      <c r="B9" s="175"/>
      <c r="C9" s="175" t="s">
        <v>72</v>
      </c>
      <c r="D9" s="133" t="s">
        <v>73</v>
      </c>
      <c r="E9" s="130"/>
      <c r="F9" s="130"/>
      <c r="G9" s="130"/>
      <c r="H9" s="132"/>
    </row>
    <row r="10" spans="1:8" x14ac:dyDescent="0.2">
      <c r="A10" s="175"/>
      <c r="B10" s="175"/>
      <c r="C10" s="175" t="s">
        <v>170</v>
      </c>
      <c r="D10" s="133"/>
      <c r="E10" s="130"/>
      <c r="F10" s="130"/>
      <c r="G10" s="130"/>
      <c r="H10" s="132"/>
    </row>
    <row r="11" spans="1:8" x14ac:dyDescent="0.2">
      <c r="A11" s="175"/>
      <c r="B11" s="175"/>
      <c r="C11" s="175" t="s">
        <v>76</v>
      </c>
      <c r="D11" s="133" t="s">
        <v>77</v>
      </c>
      <c r="E11" s="130"/>
      <c r="F11" s="130"/>
      <c r="G11" s="130"/>
      <c r="H11" s="132"/>
    </row>
    <row r="12" spans="1:8" x14ac:dyDescent="0.2">
      <c r="A12" s="175"/>
      <c r="B12" s="175"/>
      <c r="C12" s="175" t="s">
        <v>80</v>
      </c>
      <c r="D12" s="133" t="s">
        <v>171</v>
      </c>
      <c r="E12" s="130"/>
      <c r="F12" s="130"/>
      <c r="G12" s="130"/>
      <c r="H12" s="132"/>
    </row>
    <row r="13" spans="1:8" x14ac:dyDescent="0.2">
      <c r="A13" s="175"/>
      <c r="B13" s="175"/>
      <c r="C13" s="175" t="s">
        <v>578</v>
      </c>
      <c r="D13" s="183"/>
      <c r="E13" s="130"/>
      <c r="F13" s="130"/>
      <c r="G13" s="130"/>
      <c r="H13" s="132"/>
    </row>
    <row r="14" spans="1:8" x14ac:dyDescent="0.2">
      <c r="A14" s="174"/>
      <c r="B14" s="175" t="s">
        <v>199</v>
      </c>
      <c r="C14" s="175"/>
      <c r="D14" s="133" t="s">
        <v>200</v>
      </c>
      <c r="E14" s="130"/>
      <c r="F14" s="130"/>
      <c r="G14" s="130"/>
      <c r="H14" s="132"/>
    </row>
    <row r="15" spans="1:8" x14ac:dyDescent="0.2">
      <c r="A15" s="175"/>
      <c r="B15" s="175"/>
      <c r="C15" s="175" t="s">
        <v>70</v>
      </c>
      <c r="D15" s="133" t="s">
        <v>71</v>
      </c>
      <c r="E15" s="130"/>
      <c r="F15" s="130"/>
      <c r="G15" s="130"/>
      <c r="H15" s="132"/>
    </row>
    <row r="16" spans="1:8" x14ac:dyDescent="0.2">
      <c r="A16" s="175"/>
      <c r="B16" s="175"/>
      <c r="C16" s="175" t="s">
        <v>72</v>
      </c>
      <c r="D16" s="133" t="s">
        <v>73</v>
      </c>
      <c r="E16" s="130"/>
      <c r="F16" s="130"/>
      <c r="G16" s="130"/>
      <c r="H16" s="132"/>
    </row>
    <row r="17" spans="1:8" x14ac:dyDescent="0.2">
      <c r="A17" s="175"/>
      <c r="B17" s="175"/>
      <c r="C17" s="175" t="s">
        <v>170</v>
      </c>
      <c r="D17" s="133"/>
      <c r="E17" s="130"/>
      <c r="F17" s="130"/>
      <c r="G17" s="130"/>
      <c r="H17" s="132"/>
    </row>
    <row r="18" spans="1:8" x14ac:dyDescent="0.2">
      <c r="A18" s="175"/>
      <c r="B18" s="175"/>
      <c r="C18" s="175" t="s">
        <v>76</v>
      </c>
      <c r="D18" s="133" t="s">
        <v>77</v>
      </c>
      <c r="E18" s="130"/>
      <c r="F18" s="130"/>
      <c r="G18" s="130"/>
      <c r="H18" s="132"/>
    </row>
    <row r="19" spans="1:8" x14ac:dyDescent="0.2">
      <c r="A19" s="175"/>
      <c r="B19" s="175"/>
      <c r="C19" s="175" t="s">
        <v>80</v>
      </c>
      <c r="D19" s="133" t="s">
        <v>171</v>
      </c>
      <c r="E19" s="130"/>
      <c r="F19" s="130"/>
      <c r="G19" s="130"/>
      <c r="H19" s="132"/>
    </row>
    <row r="20" spans="1:8" x14ac:dyDescent="0.2">
      <c r="A20" s="175"/>
      <c r="B20" s="175"/>
      <c r="C20" s="175" t="s">
        <v>578</v>
      </c>
      <c r="D20" s="183"/>
      <c r="E20" s="130"/>
      <c r="F20" s="130"/>
      <c r="G20" s="130"/>
      <c r="H20" s="132"/>
    </row>
    <row r="21" spans="1:8" ht="16.5" customHeight="1" thickBot="1" x14ac:dyDescent="0.3">
      <c r="A21" s="202" t="s">
        <v>76</v>
      </c>
      <c r="B21" s="203"/>
      <c r="C21" s="202" t="s">
        <v>552</v>
      </c>
      <c r="D21" s="204"/>
      <c r="E21" s="205"/>
      <c r="F21" s="205"/>
      <c r="G21" s="205"/>
      <c r="H21" s="206"/>
    </row>
    <row r="22" spans="1:8" ht="15.75" customHeight="1" thickTop="1" x14ac:dyDescent="0.25">
      <c r="A22" s="349" t="s">
        <v>78</v>
      </c>
      <c r="B22" s="349"/>
      <c r="C22" s="182" t="s">
        <v>222</v>
      </c>
      <c r="D22" s="350"/>
      <c r="E22" s="144"/>
      <c r="F22" s="144"/>
      <c r="G22" s="144"/>
      <c r="H22" s="146"/>
    </row>
    <row r="23" spans="1:8" x14ac:dyDescent="0.2">
      <c r="A23" s="175"/>
      <c r="B23" s="175" t="s">
        <v>223</v>
      </c>
      <c r="C23" s="175"/>
      <c r="D23" s="133" t="s">
        <v>224</v>
      </c>
      <c r="E23" s="129"/>
      <c r="F23" s="130"/>
      <c r="G23" s="130"/>
      <c r="H23" s="132"/>
    </row>
    <row r="24" spans="1:8" x14ac:dyDescent="0.2">
      <c r="A24" s="175"/>
      <c r="B24" s="175"/>
      <c r="C24" s="175" t="s">
        <v>70</v>
      </c>
      <c r="D24" s="133" t="s">
        <v>71</v>
      </c>
      <c r="E24" s="130"/>
      <c r="F24" s="130"/>
      <c r="G24" s="130"/>
      <c r="H24" s="132"/>
    </row>
    <row r="25" spans="1:8" x14ac:dyDescent="0.2">
      <c r="A25" s="175"/>
      <c r="B25" s="175"/>
      <c r="C25" s="175" t="s">
        <v>72</v>
      </c>
      <c r="D25" s="133" t="s">
        <v>73</v>
      </c>
      <c r="E25" s="209"/>
      <c r="F25" s="176"/>
      <c r="G25" s="176"/>
      <c r="H25" s="177"/>
    </row>
    <row r="26" spans="1:8" x14ac:dyDescent="0.2">
      <c r="A26" s="175"/>
      <c r="B26" s="175"/>
      <c r="C26" s="175" t="s">
        <v>170</v>
      </c>
      <c r="D26" s="133"/>
      <c r="E26" s="130"/>
      <c r="F26" s="130"/>
      <c r="G26" s="130"/>
      <c r="H26" s="132"/>
    </row>
    <row r="27" spans="1:8" x14ac:dyDescent="0.2">
      <c r="A27" s="175"/>
      <c r="B27" s="175"/>
      <c r="C27" s="175" t="s">
        <v>76</v>
      </c>
      <c r="D27" s="133" t="s">
        <v>77</v>
      </c>
      <c r="E27" s="130"/>
      <c r="F27" s="130"/>
      <c r="G27" s="130"/>
      <c r="H27" s="132"/>
    </row>
    <row r="28" spans="1:8" x14ac:dyDescent="0.2">
      <c r="A28" s="175"/>
      <c r="B28" s="175"/>
      <c r="C28" s="175" t="s">
        <v>80</v>
      </c>
      <c r="D28" s="133" t="s">
        <v>171</v>
      </c>
      <c r="E28" s="130"/>
      <c r="F28" s="130"/>
      <c r="G28" s="130"/>
      <c r="H28" s="132"/>
    </row>
    <row r="29" spans="1:8" x14ac:dyDescent="0.2">
      <c r="A29" s="175"/>
      <c r="B29" s="175"/>
      <c r="C29" s="175" t="s">
        <v>578</v>
      </c>
      <c r="D29" s="183"/>
      <c r="E29" s="130"/>
      <c r="F29" s="130"/>
      <c r="G29" s="130"/>
      <c r="H29" s="132"/>
    </row>
    <row r="30" spans="1:8" ht="15" customHeight="1" thickBot="1" x14ac:dyDescent="0.3">
      <c r="A30" s="202" t="s">
        <v>553</v>
      </c>
      <c r="B30" s="203"/>
      <c r="C30" s="351" t="s">
        <v>554</v>
      </c>
      <c r="D30" s="204"/>
      <c r="E30" s="211"/>
      <c r="F30" s="211"/>
      <c r="G30" s="204"/>
      <c r="H30" s="212"/>
    </row>
    <row r="31" spans="1:8" ht="15" customHeight="1" thickTop="1" x14ac:dyDescent="0.25">
      <c r="A31" s="213"/>
      <c r="B31" s="214"/>
      <c r="C31" s="352"/>
      <c r="D31" s="215"/>
      <c r="E31" s="215"/>
      <c r="F31" s="215"/>
      <c r="G31" s="215"/>
      <c r="H31" s="215"/>
    </row>
    <row r="32" spans="1:8" ht="15" customHeight="1" x14ac:dyDescent="0.25">
      <c r="A32" s="213"/>
      <c r="B32" s="214"/>
      <c r="C32" s="352"/>
      <c r="D32" s="215"/>
      <c r="E32" s="215"/>
      <c r="F32" s="215"/>
      <c r="G32" s="215"/>
      <c r="H32" s="215"/>
    </row>
    <row r="33" spans="1:8" ht="15" customHeight="1" x14ac:dyDescent="0.25">
      <c r="A33" s="213"/>
      <c r="B33" s="214"/>
      <c r="C33" s="352"/>
      <c r="D33" s="215"/>
      <c r="E33" s="215"/>
      <c r="F33" s="215"/>
      <c r="G33" s="215"/>
      <c r="H33" s="215"/>
    </row>
    <row r="34" spans="1:8" ht="15" customHeight="1" x14ac:dyDescent="0.25">
      <c r="A34" s="213"/>
      <c r="B34" s="214"/>
      <c r="C34" s="352"/>
      <c r="D34" s="215"/>
      <c r="E34" s="215"/>
      <c r="F34" s="215"/>
      <c r="G34" s="215"/>
      <c r="H34" s="215"/>
    </row>
    <row r="35" spans="1:8" ht="15" customHeight="1" x14ac:dyDescent="0.25">
      <c r="A35" s="213"/>
      <c r="B35" s="214"/>
      <c r="C35" s="352"/>
      <c r="D35" s="215"/>
      <c r="E35" s="215"/>
      <c r="F35" s="215"/>
      <c r="G35" s="215"/>
      <c r="H35" s="215"/>
    </row>
    <row r="36" spans="1:8" ht="15" customHeight="1" x14ac:dyDescent="0.25">
      <c r="A36" s="213"/>
      <c r="B36" s="214"/>
      <c r="C36" s="352"/>
      <c r="D36" s="215"/>
      <c r="E36" s="215"/>
      <c r="F36" s="215"/>
      <c r="G36" s="215"/>
      <c r="H36" s="215"/>
    </row>
    <row r="37" spans="1:8" ht="15" customHeight="1" x14ac:dyDescent="0.25">
      <c r="A37" s="213"/>
      <c r="B37" s="214"/>
      <c r="C37" s="352"/>
      <c r="D37" s="215"/>
      <c r="E37" s="215"/>
      <c r="F37" s="215"/>
      <c r="G37" s="215"/>
      <c r="H37" s="215"/>
    </row>
    <row r="38" spans="1:8" x14ac:dyDescent="0.2">
      <c r="A38" s="184"/>
      <c r="B38" s="184"/>
      <c r="C38" s="184"/>
      <c r="D38" s="154"/>
      <c r="E38" s="154"/>
      <c r="F38" s="154"/>
      <c r="G38" s="154"/>
      <c r="H38" s="154"/>
    </row>
    <row r="39" spans="1:8" x14ac:dyDescent="0.2">
      <c r="A39" s="175"/>
      <c r="B39" s="175"/>
      <c r="C39" s="175"/>
      <c r="D39" s="128"/>
      <c r="E39" s="154" t="s">
        <v>25</v>
      </c>
      <c r="F39" s="215"/>
      <c r="G39" s="430"/>
      <c r="H39" s="154"/>
    </row>
    <row r="40" spans="1:8" x14ac:dyDescent="0.2">
      <c r="A40" s="174"/>
      <c r="B40" s="174"/>
      <c r="C40" s="174"/>
      <c r="D40" s="185"/>
      <c r="E40" s="184" t="s">
        <v>183</v>
      </c>
      <c r="F40" s="154"/>
      <c r="G40" s="154"/>
      <c r="H40" s="154"/>
    </row>
    <row r="41" spans="1:8" ht="16.5" customHeight="1" x14ac:dyDescent="0.2">
      <c r="A41" s="184"/>
      <c r="B41" s="184"/>
      <c r="C41" s="184"/>
      <c r="D41" s="154"/>
      <c r="E41" s="154"/>
      <c r="F41" s="154"/>
      <c r="G41" s="154"/>
      <c r="H41" s="154"/>
    </row>
    <row r="42" spans="1:8" ht="14.25" customHeight="1" x14ac:dyDescent="0.2">
      <c r="A42" s="184"/>
      <c r="B42" s="184"/>
      <c r="C42" s="184"/>
      <c r="D42" s="154"/>
      <c r="E42" s="154"/>
      <c r="F42" s="154"/>
      <c r="G42" s="154"/>
      <c r="H42" s="154"/>
    </row>
    <row r="43" spans="1:8" x14ac:dyDescent="0.2">
      <c r="G43" s="1"/>
      <c r="H43" s="154"/>
    </row>
    <row r="44" spans="1:8" x14ac:dyDescent="0.2">
      <c r="H44" s="154"/>
    </row>
    <row r="45" spans="1:8" x14ac:dyDescent="0.2">
      <c r="H45" s="154"/>
    </row>
    <row r="46" spans="1:8" x14ac:dyDescent="0.2">
      <c r="H46" s="154"/>
    </row>
    <row r="47" spans="1:8" x14ac:dyDescent="0.2">
      <c r="H47" s="154"/>
    </row>
    <row r="48" spans="1:8" x14ac:dyDescent="0.2">
      <c r="H48" s="154"/>
    </row>
    <row r="49" spans="8:8" x14ac:dyDescent="0.2">
      <c r="H49" s="154"/>
    </row>
    <row r="50" spans="8:8" x14ac:dyDescent="0.2">
      <c r="H50" s="154"/>
    </row>
    <row r="51" spans="8:8" x14ac:dyDescent="0.2">
      <c r="H51" s="154"/>
    </row>
    <row r="52" spans="8:8" x14ac:dyDescent="0.2">
      <c r="H52" s="154"/>
    </row>
    <row r="55" spans="8:8" x14ac:dyDescent="0.2">
      <c r="H55" s="124" t="s">
        <v>464</v>
      </c>
    </row>
    <row r="56" spans="8:8" x14ac:dyDescent="0.2">
      <c r="H56" s="429" t="s">
        <v>669</v>
      </c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4" orientation="portrait" r:id="rId1"/>
  <headerFooter alignWithMargins="0">
    <oddFooter>&amp;C&amp;8Page 14 of 28&amp;R&amp;8LGF-F005
V2023.2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62"/>
  <sheetViews>
    <sheetView zoomScale="90" zoomScaleNormal="90" workbookViewId="0">
      <selection activeCell="B29" sqref="B29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4.85546875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s="46" customFormat="1" ht="21" customHeight="1" x14ac:dyDescent="0.25">
      <c r="A6" s="216" t="s">
        <v>225</v>
      </c>
      <c r="B6" s="217"/>
      <c r="C6" s="172" t="s">
        <v>557</v>
      </c>
      <c r="D6" s="218"/>
      <c r="E6" s="219"/>
      <c r="F6" s="219"/>
      <c r="G6" s="219"/>
      <c r="H6" s="220"/>
    </row>
    <row r="7" spans="1:8" s="46" customFormat="1" ht="18" customHeight="1" x14ac:dyDescent="0.2">
      <c r="A7" s="221"/>
      <c r="B7" s="222" t="s">
        <v>220</v>
      </c>
      <c r="C7" s="223"/>
      <c r="D7" s="224" t="s">
        <v>221</v>
      </c>
      <c r="E7" s="219"/>
      <c r="F7" s="219"/>
      <c r="G7" s="219"/>
      <c r="H7" s="220"/>
    </row>
    <row r="8" spans="1:8" x14ac:dyDescent="0.2">
      <c r="A8" s="175"/>
      <c r="B8" s="175"/>
      <c r="C8" s="175" t="s">
        <v>70</v>
      </c>
      <c r="D8" s="133" t="s">
        <v>71</v>
      </c>
      <c r="E8" s="130"/>
      <c r="F8" s="130"/>
      <c r="G8" s="130"/>
      <c r="H8" s="132"/>
    </row>
    <row r="9" spans="1:8" x14ac:dyDescent="0.2">
      <c r="A9" s="175"/>
      <c r="B9" s="175"/>
      <c r="C9" s="175" t="s">
        <v>72</v>
      </c>
      <c r="D9" s="133" t="s">
        <v>73</v>
      </c>
      <c r="E9" s="130"/>
      <c r="F9" s="130"/>
      <c r="G9" s="130"/>
      <c r="H9" s="132"/>
    </row>
    <row r="10" spans="1:8" x14ac:dyDescent="0.2">
      <c r="A10" s="175"/>
      <c r="B10" s="175"/>
      <c r="C10" s="175" t="s">
        <v>170</v>
      </c>
      <c r="D10" s="133"/>
      <c r="E10" s="130"/>
      <c r="F10" s="130"/>
      <c r="G10" s="130"/>
      <c r="H10" s="132"/>
    </row>
    <row r="11" spans="1:8" x14ac:dyDescent="0.2">
      <c r="A11" s="175"/>
      <c r="B11" s="175"/>
      <c r="C11" s="175" t="s">
        <v>76</v>
      </c>
      <c r="D11" s="133" t="s">
        <v>77</v>
      </c>
      <c r="E11" s="130"/>
      <c r="F11" s="130"/>
      <c r="G11" s="130"/>
      <c r="H11" s="132"/>
    </row>
    <row r="12" spans="1:8" x14ac:dyDescent="0.2">
      <c r="A12" s="175"/>
      <c r="B12" s="175"/>
      <c r="C12" s="175" t="s">
        <v>80</v>
      </c>
      <c r="D12" s="133" t="s">
        <v>171</v>
      </c>
      <c r="E12" s="130"/>
      <c r="F12" s="130"/>
      <c r="G12" s="130"/>
      <c r="H12" s="132"/>
    </row>
    <row r="13" spans="1:8" x14ac:dyDescent="0.2">
      <c r="A13" s="175"/>
      <c r="B13" s="175"/>
      <c r="C13" s="175" t="s">
        <v>578</v>
      </c>
      <c r="D13" s="183"/>
      <c r="E13" s="130"/>
      <c r="F13" s="130"/>
      <c r="G13" s="130"/>
      <c r="H13" s="132"/>
    </row>
    <row r="14" spans="1:8" x14ac:dyDescent="0.2">
      <c r="A14" s="174"/>
      <c r="B14" s="331" t="s">
        <v>199</v>
      </c>
      <c r="C14" s="331"/>
      <c r="D14" s="133" t="s">
        <v>200</v>
      </c>
      <c r="E14" s="130"/>
      <c r="F14" s="130"/>
      <c r="G14" s="130"/>
      <c r="H14" s="132"/>
    </row>
    <row r="15" spans="1:8" x14ac:dyDescent="0.2">
      <c r="A15" s="175"/>
      <c r="B15" s="175"/>
      <c r="C15" s="175" t="s">
        <v>70</v>
      </c>
      <c r="D15" s="133" t="s">
        <v>71</v>
      </c>
      <c r="E15" s="130"/>
      <c r="F15" s="130"/>
      <c r="G15" s="130"/>
      <c r="H15" s="132"/>
    </row>
    <row r="16" spans="1:8" x14ac:dyDescent="0.2">
      <c r="A16" s="175"/>
      <c r="B16" s="175"/>
      <c r="C16" s="175" t="s">
        <v>72</v>
      </c>
      <c r="D16" s="133" t="s">
        <v>73</v>
      </c>
      <c r="E16" s="130"/>
      <c r="F16" s="130"/>
      <c r="G16" s="130"/>
      <c r="H16" s="132"/>
    </row>
    <row r="17" spans="1:8" x14ac:dyDescent="0.2">
      <c r="A17" s="175"/>
      <c r="B17" s="175"/>
      <c r="C17" s="175" t="s">
        <v>170</v>
      </c>
      <c r="D17" s="133"/>
      <c r="E17" s="130"/>
      <c r="F17" s="130"/>
      <c r="G17" s="130"/>
      <c r="H17" s="132"/>
    </row>
    <row r="18" spans="1:8" x14ac:dyDescent="0.2">
      <c r="A18" s="175"/>
      <c r="B18" s="175"/>
      <c r="C18" s="175" t="s">
        <v>76</v>
      </c>
      <c r="D18" s="133" t="s">
        <v>77</v>
      </c>
      <c r="E18" s="130"/>
      <c r="F18" s="130"/>
      <c r="G18" s="130"/>
      <c r="H18" s="132"/>
    </row>
    <row r="19" spans="1:8" x14ac:dyDescent="0.2">
      <c r="A19" s="175"/>
      <c r="B19" s="175"/>
      <c r="C19" s="175" t="s">
        <v>80</v>
      </c>
      <c r="D19" s="133" t="s">
        <v>171</v>
      </c>
      <c r="E19" s="130"/>
      <c r="F19" s="130"/>
      <c r="G19" s="130"/>
      <c r="H19" s="132"/>
    </row>
    <row r="20" spans="1:8" x14ac:dyDescent="0.2">
      <c r="A20" s="175"/>
      <c r="B20" s="175"/>
      <c r="C20" s="175" t="s">
        <v>578</v>
      </c>
      <c r="D20" s="183"/>
      <c r="E20" s="130"/>
      <c r="F20" s="130"/>
      <c r="G20" s="130"/>
      <c r="H20" s="132"/>
    </row>
    <row r="21" spans="1:8" x14ac:dyDescent="0.2">
      <c r="A21" s="174"/>
      <c r="B21" s="331" t="s">
        <v>202</v>
      </c>
      <c r="C21" s="174"/>
      <c r="D21" s="353" t="s">
        <v>226</v>
      </c>
      <c r="E21" s="130"/>
      <c r="F21" s="130"/>
      <c r="G21" s="130"/>
      <c r="H21" s="132"/>
    </row>
    <row r="22" spans="1:8" x14ac:dyDescent="0.2">
      <c r="A22" s="175"/>
      <c r="B22" s="175"/>
      <c r="C22" s="175" t="s">
        <v>70</v>
      </c>
      <c r="D22" s="133" t="s">
        <v>71</v>
      </c>
      <c r="E22" s="130"/>
      <c r="F22" s="130"/>
      <c r="G22" s="130"/>
      <c r="H22" s="132"/>
    </row>
    <row r="23" spans="1:8" x14ac:dyDescent="0.2">
      <c r="A23" s="175"/>
      <c r="B23" s="175"/>
      <c r="C23" s="175" t="s">
        <v>72</v>
      </c>
      <c r="D23" s="133" t="s">
        <v>73</v>
      </c>
      <c r="E23" s="130"/>
      <c r="F23" s="130"/>
      <c r="G23" s="130"/>
      <c r="H23" s="132"/>
    </row>
    <row r="24" spans="1:8" x14ac:dyDescent="0.2">
      <c r="A24" s="175"/>
      <c r="B24" s="175"/>
      <c r="C24" s="175" t="s">
        <v>170</v>
      </c>
      <c r="D24" s="133"/>
      <c r="E24" s="130"/>
      <c r="F24" s="130"/>
      <c r="G24" s="130"/>
      <c r="H24" s="132"/>
    </row>
    <row r="25" spans="1:8" x14ac:dyDescent="0.2">
      <c r="A25" s="175"/>
      <c r="B25" s="175"/>
      <c r="C25" s="175" t="s">
        <v>76</v>
      </c>
      <c r="D25" s="133" t="s">
        <v>77</v>
      </c>
      <c r="E25" s="130"/>
      <c r="F25" s="130"/>
      <c r="G25" s="130"/>
      <c r="H25" s="132"/>
    </row>
    <row r="26" spans="1:8" x14ac:dyDescent="0.2">
      <c r="A26" s="175"/>
      <c r="B26" s="175"/>
      <c r="C26" s="175" t="s">
        <v>80</v>
      </c>
      <c r="D26" s="133" t="s">
        <v>171</v>
      </c>
      <c r="E26" s="130"/>
      <c r="F26" s="130"/>
      <c r="G26" s="130"/>
      <c r="H26" s="132"/>
    </row>
    <row r="27" spans="1:8" s="367" customFormat="1" x14ac:dyDescent="0.2">
      <c r="A27" s="331"/>
      <c r="B27" s="331"/>
      <c r="C27" s="331" t="s">
        <v>578</v>
      </c>
      <c r="D27" s="183"/>
      <c r="E27" s="365"/>
      <c r="F27" s="365"/>
      <c r="G27" s="365"/>
      <c r="H27" s="374"/>
    </row>
    <row r="28" spans="1:8" ht="21" customHeight="1" thickBot="1" x14ac:dyDescent="0.3">
      <c r="A28" s="202" t="s">
        <v>225</v>
      </c>
      <c r="B28" s="203"/>
      <c r="C28" s="202" t="s">
        <v>558</v>
      </c>
      <c r="D28" s="204"/>
      <c r="E28" s="205"/>
      <c r="F28" s="205"/>
      <c r="G28" s="205"/>
      <c r="H28" s="206"/>
    </row>
    <row r="29" spans="1:8" s="367" customFormat="1" ht="20.25" customHeight="1" thickTop="1" x14ac:dyDescent="0.25">
      <c r="A29" s="375" t="s">
        <v>559</v>
      </c>
      <c r="B29" s="375"/>
      <c r="C29" s="375" t="s">
        <v>560</v>
      </c>
      <c r="D29" s="183"/>
      <c r="E29" s="376"/>
      <c r="F29" s="376"/>
      <c r="G29" s="376"/>
      <c r="H29" s="377"/>
    </row>
    <row r="30" spans="1:8" x14ac:dyDescent="0.2">
      <c r="A30" s="175"/>
      <c r="B30" s="175" t="s">
        <v>220</v>
      </c>
      <c r="C30" s="175"/>
      <c r="D30" s="133" t="s">
        <v>221</v>
      </c>
      <c r="E30" s="130"/>
      <c r="F30" s="130"/>
      <c r="G30" s="130"/>
      <c r="H30" s="132"/>
    </row>
    <row r="31" spans="1:8" x14ac:dyDescent="0.2">
      <c r="A31" s="175"/>
      <c r="B31" s="175"/>
      <c r="C31" s="175" t="s">
        <v>70</v>
      </c>
      <c r="D31" s="133" t="s">
        <v>71</v>
      </c>
      <c r="E31" s="130"/>
      <c r="F31" s="130"/>
      <c r="G31" s="130"/>
      <c r="H31" s="132"/>
    </row>
    <row r="32" spans="1:8" x14ac:dyDescent="0.2">
      <c r="A32" s="175"/>
      <c r="B32" s="175"/>
      <c r="C32" s="175" t="s">
        <v>72</v>
      </c>
      <c r="D32" s="133" t="s">
        <v>73</v>
      </c>
      <c r="E32" s="130"/>
      <c r="F32" s="130"/>
      <c r="G32" s="130"/>
      <c r="H32" s="132"/>
    </row>
    <row r="33" spans="1:8" x14ac:dyDescent="0.2">
      <c r="A33" s="175"/>
      <c r="B33" s="175"/>
      <c r="C33" s="175" t="s">
        <v>170</v>
      </c>
      <c r="D33" s="133"/>
      <c r="E33" s="130"/>
      <c r="F33" s="130"/>
      <c r="G33" s="130"/>
      <c r="H33" s="132"/>
    </row>
    <row r="34" spans="1:8" x14ac:dyDescent="0.2">
      <c r="A34" s="175"/>
      <c r="B34" s="175"/>
      <c r="C34" s="175" t="s">
        <v>76</v>
      </c>
      <c r="D34" s="133" t="s">
        <v>77</v>
      </c>
      <c r="E34" s="130"/>
      <c r="F34" s="130"/>
      <c r="G34" s="130"/>
      <c r="H34" s="132"/>
    </row>
    <row r="35" spans="1:8" x14ac:dyDescent="0.2">
      <c r="A35" s="175"/>
      <c r="B35" s="175"/>
      <c r="C35" s="175" t="s">
        <v>80</v>
      </c>
      <c r="D35" s="133" t="s">
        <v>171</v>
      </c>
      <c r="E35" s="130"/>
      <c r="F35" s="130"/>
      <c r="G35" s="130"/>
      <c r="H35" s="132"/>
    </row>
    <row r="36" spans="1:8" x14ac:dyDescent="0.2">
      <c r="A36" s="175"/>
      <c r="B36" s="331"/>
      <c r="C36" s="331" t="s">
        <v>578</v>
      </c>
      <c r="D36" s="183"/>
      <c r="E36" s="130"/>
      <c r="F36" s="130"/>
      <c r="G36" s="130"/>
      <c r="H36" s="132"/>
    </row>
    <row r="37" spans="1:8" x14ac:dyDescent="0.2">
      <c r="A37" s="175"/>
      <c r="B37" s="331" t="s">
        <v>199</v>
      </c>
      <c r="C37" s="331"/>
      <c r="D37" s="183" t="s">
        <v>200</v>
      </c>
      <c r="E37" s="130"/>
      <c r="F37" s="130"/>
      <c r="G37" s="130"/>
      <c r="H37" s="132"/>
    </row>
    <row r="38" spans="1:8" x14ac:dyDescent="0.2">
      <c r="A38" s="175"/>
      <c r="B38" s="331"/>
      <c r="C38" s="331" t="s">
        <v>70</v>
      </c>
      <c r="D38" s="183" t="s">
        <v>71</v>
      </c>
      <c r="E38" s="130"/>
      <c r="F38" s="130"/>
      <c r="G38" s="130"/>
      <c r="H38" s="132"/>
    </row>
    <row r="39" spans="1:8" x14ac:dyDescent="0.2">
      <c r="A39" s="175"/>
      <c r="B39" s="175"/>
      <c r="C39" s="175" t="s">
        <v>72</v>
      </c>
      <c r="D39" s="133" t="s">
        <v>73</v>
      </c>
      <c r="E39" s="130"/>
      <c r="F39" s="130"/>
      <c r="G39" s="130"/>
      <c r="H39" s="132"/>
    </row>
    <row r="40" spans="1:8" x14ac:dyDescent="0.2">
      <c r="A40" s="175"/>
      <c r="B40" s="175"/>
      <c r="C40" s="175" t="s">
        <v>170</v>
      </c>
      <c r="D40" s="133"/>
      <c r="E40" s="130"/>
      <c r="F40" s="130"/>
      <c r="G40" s="130"/>
      <c r="H40" s="132"/>
    </row>
    <row r="41" spans="1:8" x14ac:dyDescent="0.2">
      <c r="A41" s="175"/>
      <c r="B41" s="175"/>
      <c r="C41" s="175" t="s">
        <v>76</v>
      </c>
      <c r="D41" s="133" t="s">
        <v>77</v>
      </c>
      <c r="E41" s="130"/>
      <c r="F41" s="130"/>
      <c r="G41" s="130"/>
      <c r="H41" s="132"/>
    </row>
    <row r="42" spans="1:8" x14ac:dyDescent="0.2">
      <c r="A42" s="175"/>
      <c r="B42" s="175"/>
      <c r="C42" s="175" t="s">
        <v>80</v>
      </c>
      <c r="D42" s="133" t="s">
        <v>171</v>
      </c>
      <c r="E42" s="130"/>
      <c r="F42" s="130"/>
      <c r="G42" s="130"/>
      <c r="H42" s="132"/>
    </row>
    <row r="43" spans="1:8" x14ac:dyDescent="0.2">
      <c r="A43" s="175"/>
      <c r="B43" s="331"/>
      <c r="C43" s="331" t="s">
        <v>578</v>
      </c>
      <c r="D43" s="183"/>
      <c r="E43" s="130"/>
      <c r="F43" s="130"/>
      <c r="G43" s="130"/>
      <c r="H43" s="132"/>
    </row>
    <row r="44" spans="1:8" x14ac:dyDescent="0.2">
      <c r="A44" s="174"/>
      <c r="B44" s="331" t="s">
        <v>202</v>
      </c>
      <c r="C44" s="366"/>
      <c r="D44" s="353" t="s">
        <v>226</v>
      </c>
      <c r="E44" s="130"/>
      <c r="F44" s="130"/>
      <c r="G44" s="130"/>
      <c r="H44" s="132"/>
    </row>
    <row r="45" spans="1:8" x14ac:dyDescent="0.2">
      <c r="A45" s="175"/>
      <c r="B45" s="331"/>
      <c r="C45" s="331" t="s">
        <v>70</v>
      </c>
      <c r="D45" s="183" t="s">
        <v>71</v>
      </c>
      <c r="E45" s="130"/>
      <c r="F45" s="130"/>
      <c r="G45" s="130"/>
      <c r="H45" s="132"/>
    </row>
    <row r="46" spans="1:8" x14ac:dyDescent="0.2">
      <c r="A46" s="175"/>
      <c r="B46" s="331"/>
      <c r="C46" s="331" t="s">
        <v>72</v>
      </c>
      <c r="D46" s="183" t="s">
        <v>73</v>
      </c>
      <c r="E46" s="209"/>
      <c r="F46" s="176"/>
      <c r="G46" s="176"/>
      <c r="H46" s="177"/>
    </row>
    <row r="47" spans="1:8" x14ac:dyDescent="0.2">
      <c r="A47" s="175"/>
      <c r="B47" s="331"/>
      <c r="C47" s="331" t="s">
        <v>170</v>
      </c>
      <c r="D47" s="183"/>
      <c r="E47" s="130"/>
      <c r="F47" s="130"/>
      <c r="G47" s="130"/>
      <c r="H47" s="132"/>
    </row>
    <row r="48" spans="1:8" x14ac:dyDescent="0.2">
      <c r="A48" s="175"/>
      <c r="B48" s="331"/>
      <c r="C48" s="331" t="s">
        <v>76</v>
      </c>
      <c r="D48" s="183" t="s">
        <v>77</v>
      </c>
      <c r="E48" s="130"/>
      <c r="F48" s="130"/>
      <c r="G48" s="130"/>
      <c r="H48" s="132"/>
    </row>
    <row r="49" spans="1:8" x14ac:dyDescent="0.2">
      <c r="A49" s="175"/>
      <c r="B49" s="331"/>
      <c r="C49" s="331" t="s">
        <v>80</v>
      </c>
      <c r="D49" s="183" t="s">
        <v>171</v>
      </c>
      <c r="E49" s="130"/>
      <c r="F49" s="130"/>
      <c r="G49" s="130"/>
      <c r="H49" s="132"/>
    </row>
    <row r="50" spans="1:8" x14ac:dyDescent="0.2">
      <c r="A50" s="175"/>
      <c r="B50" s="175"/>
      <c r="C50" s="331" t="s">
        <v>578</v>
      </c>
      <c r="D50" s="183"/>
      <c r="E50" s="130"/>
      <c r="F50" s="130"/>
      <c r="G50" s="130"/>
      <c r="H50" s="132"/>
    </row>
    <row r="51" spans="1:8" ht="19.5" customHeight="1" thickBot="1" x14ac:dyDescent="0.3">
      <c r="A51" s="202" t="s">
        <v>559</v>
      </c>
      <c r="B51" s="203"/>
      <c r="C51" s="202" t="s">
        <v>561</v>
      </c>
      <c r="D51" s="204"/>
      <c r="E51" s="225"/>
      <c r="F51" s="205"/>
      <c r="G51" s="205"/>
      <c r="H51" s="206"/>
    </row>
    <row r="52" spans="1:8" ht="15" customHeight="1" thickTop="1" x14ac:dyDescent="0.25">
      <c r="A52" s="213"/>
      <c r="B52" s="214"/>
      <c r="C52" s="214"/>
      <c r="D52" s="215"/>
      <c r="E52" s="215"/>
      <c r="F52" s="215"/>
      <c r="G52" s="215"/>
      <c r="H52" s="215"/>
    </row>
    <row r="53" spans="1:8" x14ac:dyDescent="0.2">
      <c r="A53" s="184"/>
      <c r="B53" s="184"/>
      <c r="C53" s="184"/>
      <c r="D53" s="154"/>
      <c r="E53" s="154"/>
      <c r="F53" s="154"/>
      <c r="G53" s="154"/>
      <c r="H53" s="154"/>
    </row>
    <row r="54" spans="1:8" x14ac:dyDescent="0.2">
      <c r="A54" s="175"/>
      <c r="B54" s="175"/>
      <c r="C54" s="175"/>
      <c r="D54" s="128"/>
      <c r="E54" s="154" t="s">
        <v>25</v>
      </c>
      <c r="F54" s="215"/>
      <c r="G54" s="430"/>
      <c r="H54" s="154"/>
    </row>
    <row r="55" spans="1:8" ht="16.5" customHeight="1" x14ac:dyDescent="0.2">
      <c r="A55" s="174"/>
      <c r="B55" s="174"/>
      <c r="C55" s="174"/>
      <c r="D55" s="185"/>
      <c r="E55" s="184" t="s">
        <v>183</v>
      </c>
      <c r="F55" s="154"/>
      <c r="G55" s="154"/>
      <c r="H55" s="154"/>
    </row>
    <row r="56" spans="1:8" ht="17.25" customHeight="1" x14ac:dyDescent="0.2">
      <c r="A56" s="184"/>
      <c r="B56" s="184"/>
      <c r="C56" s="184"/>
      <c r="D56" s="154"/>
      <c r="E56" s="154"/>
      <c r="F56" s="154"/>
      <c r="G56" s="154"/>
      <c r="H56" s="154"/>
    </row>
    <row r="57" spans="1:8" x14ac:dyDescent="0.2">
      <c r="A57" s="184"/>
      <c r="B57" s="184"/>
      <c r="C57" s="184"/>
      <c r="D57" s="154"/>
      <c r="E57" s="154"/>
      <c r="F57" s="154"/>
      <c r="G57" s="154"/>
      <c r="H57" s="124" t="s">
        <v>464</v>
      </c>
    </row>
    <row r="58" spans="1:8" x14ac:dyDescent="0.2">
      <c r="G58" s="1"/>
      <c r="H58" s="674" t="str">
        <f>"Budget Fiscal Year "&amp;TEXT('Form 1'!$C$136,"yyyy-yyyy")</f>
        <v>Budget Fiscal Year 2024-2025</v>
      </c>
    </row>
    <row r="59" spans="1:8" x14ac:dyDescent="0.2">
      <c r="H59" s="429" t="s">
        <v>670</v>
      </c>
    </row>
    <row r="61" spans="1:8" x14ac:dyDescent="0.2">
      <c r="H61" s="154"/>
    </row>
    <row r="62" spans="1:8" x14ac:dyDescent="0.2">
      <c r="C62" s="42"/>
      <c r="H62" s="154"/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&amp;C&amp;8Page 15 of 28&amp;R&amp;8LGF-F005
V2023.2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L57"/>
  <sheetViews>
    <sheetView zoomScale="90" zoomScaleNormal="90" workbookViewId="0">
      <selection activeCell="G2" activeCellId="2" sqref="E5 F5 G2:H2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s="46" customFormat="1" ht="18" customHeight="1" x14ac:dyDescent="0.25">
      <c r="A6" s="216" t="s">
        <v>467</v>
      </c>
      <c r="B6" s="226"/>
      <c r="C6" s="227" t="s">
        <v>469</v>
      </c>
      <c r="D6" s="228"/>
      <c r="E6" s="219"/>
      <c r="F6" s="219"/>
      <c r="G6" s="219"/>
      <c r="H6" s="220"/>
    </row>
    <row r="7" spans="1:8" s="46" customFormat="1" ht="15" customHeight="1" x14ac:dyDescent="0.25">
      <c r="A7" s="221"/>
      <c r="B7" s="229" t="s">
        <v>468</v>
      </c>
      <c r="C7" s="217"/>
      <c r="D7" s="378" t="s">
        <v>470</v>
      </c>
      <c r="E7" s="219"/>
      <c r="F7" s="219"/>
      <c r="G7" s="219"/>
      <c r="H7" s="220"/>
    </row>
    <row r="8" spans="1:8" x14ac:dyDescent="0.2">
      <c r="A8" s="175"/>
      <c r="B8" s="175"/>
      <c r="C8" s="175" t="s">
        <v>70</v>
      </c>
      <c r="D8" s="183" t="s">
        <v>71</v>
      </c>
      <c r="E8" s="130"/>
      <c r="F8" s="130"/>
      <c r="G8" s="130"/>
      <c r="H8" s="132"/>
    </row>
    <row r="9" spans="1:8" x14ac:dyDescent="0.2">
      <c r="A9" s="175"/>
      <c r="B9" s="175"/>
      <c r="C9" s="175" t="s">
        <v>72</v>
      </c>
      <c r="D9" s="183" t="s">
        <v>73</v>
      </c>
      <c r="E9" s="130"/>
      <c r="F9" s="130"/>
      <c r="G9" s="130"/>
      <c r="H9" s="132"/>
    </row>
    <row r="10" spans="1:8" x14ac:dyDescent="0.2">
      <c r="A10" s="175"/>
      <c r="B10" s="175"/>
      <c r="C10" s="175" t="s">
        <v>170</v>
      </c>
      <c r="D10" s="183"/>
      <c r="E10" s="130"/>
      <c r="F10" s="130"/>
      <c r="G10" s="130"/>
      <c r="H10" s="132"/>
    </row>
    <row r="11" spans="1:8" x14ac:dyDescent="0.2">
      <c r="A11" s="175"/>
      <c r="B11" s="175"/>
      <c r="C11" s="175" t="s">
        <v>76</v>
      </c>
      <c r="D11" s="183" t="s">
        <v>77</v>
      </c>
      <c r="E11" s="130"/>
      <c r="F11" s="130"/>
      <c r="G11" s="130"/>
      <c r="H11" s="132"/>
    </row>
    <row r="12" spans="1:8" x14ac:dyDescent="0.2">
      <c r="A12" s="175"/>
      <c r="B12" s="175"/>
      <c r="C12" s="175" t="s">
        <v>80</v>
      </c>
      <c r="D12" s="183" t="s">
        <v>171</v>
      </c>
      <c r="E12" s="130"/>
      <c r="F12" s="130"/>
      <c r="G12" s="130"/>
      <c r="H12" s="132"/>
    </row>
    <row r="13" spans="1:8" x14ac:dyDescent="0.2">
      <c r="A13" s="175"/>
      <c r="B13" s="175"/>
      <c r="C13" s="331" t="s">
        <v>578</v>
      </c>
      <c r="D13" s="183"/>
      <c r="E13" s="130"/>
      <c r="F13" s="130"/>
      <c r="G13" s="130"/>
      <c r="H13" s="132"/>
    </row>
    <row r="14" spans="1:8" ht="15.75" customHeight="1" thickBot="1" x14ac:dyDescent="0.3">
      <c r="A14" s="230"/>
      <c r="B14" s="231" t="s">
        <v>209</v>
      </c>
      <c r="C14" s="230"/>
      <c r="D14" s="379"/>
      <c r="E14" s="198"/>
      <c r="F14" s="198"/>
      <c r="G14" s="198"/>
      <c r="H14" s="199"/>
    </row>
    <row r="15" spans="1:8" ht="14.25" customHeight="1" x14ac:dyDescent="0.25">
      <c r="A15" s="175"/>
      <c r="B15" s="216" t="s">
        <v>210</v>
      </c>
      <c r="C15" s="216"/>
      <c r="D15" s="380" t="s">
        <v>211</v>
      </c>
      <c r="E15" s="130"/>
      <c r="F15" s="130"/>
      <c r="G15" s="130"/>
      <c r="H15" s="132"/>
    </row>
    <row r="16" spans="1:8" x14ac:dyDescent="0.2">
      <c r="A16" s="175"/>
      <c r="B16" s="175"/>
      <c r="C16" s="175" t="s">
        <v>70</v>
      </c>
      <c r="D16" s="183" t="s">
        <v>71</v>
      </c>
      <c r="E16" s="130"/>
      <c r="F16" s="130"/>
      <c r="G16" s="130"/>
      <c r="H16" s="132"/>
    </row>
    <row r="17" spans="1:8" x14ac:dyDescent="0.2">
      <c r="A17" s="175"/>
      <c r="B17" s="175"/>
      <c r="C17" s="175" t="s">
        <v>72</v>
      </c>
      <c r="D17" s="183" t="s">
        <v>73</v>
      </c>
      <c r="E17" s="130"/>
      <c r="F17" s="130"/>
      <c r="G17" s="130"/>
      <c r="H17" s="132"/>
    </row>
    <row r="18" spans="1:8" x14ac:dyDescent="0.2">
      <c r="A18" s="175"/>
      <c r="B18" s="175"/>
      <c r="C18" s="175" t="s">
        <v>170</v>
      </c>
      <c r="D18" s="183"/>
      <c r="E18" s="130"/>
      <c r="F18" s="130"/>
      <c r="G18" s="130"/>
      <c r="H18" s="132"/>
    </row>
    <row r="19" spans="1:8" x14ac:dyDescent="0.2">
      <c r="A19" s="175"/>
      <c r="B19" s="175"/>
      <c r="C19" s="175" t="s">
        <v>76</v>
      </c>
      <c r="D19" s="183" t="s">
        <v>77</v>
      </c>
      <c r="E19" s="130"/>
      <c r="F19" s="130"/>
      <c r="G19" s="130"/>
      <c r="H19" s="132"/>
    </row>
    <row r="20" spans="1:8" x14ac:dyDescent="0.2">
      <c r="A20" s="175"/>
      <c r="B20" s="175"/>
      <c r="C20" s="175" t="s">
        <v>80</v>
      </c>
      <c r="D20" s="183" t="s">
        <v>171</v>
      </c>
      <c r="E20" s="130"/>
      <c r="F20" s="130"/>
      <c r="G20" s="130"/>
      <c r="H20" s="132"/>
    </row>
    <row r="21" spans="1:8" x14ac:dyDescent="0.2">
      <c r="A21" s="175"/>
      <c r="B21" s="175"/>
      <c r="C21" s="331" t="s">
        <v>578</v>
      </c>
      <c r="D21" s="183"/>
      <c r="E21" s="130"/>
      <c r="F21" s="130"/>
      <c r="G21" s="130"/>
      <c r="H21" s="132"/>
    </row>
    <row r="22" spans="1:8" ht="15.75" customHeight="1" thickBot="1" x14ac:dyDescent="0.3">
      <c r="A22" s="230"/>
      <c r="B22" s="231" t="s">
        <v>212</v>
      </c>
      <c r="C22" s="230"/>
      <c r="D22" s="379"/>
      <c r="E22" s="198"/>
      <c r="F22" s="198"/>
      <c r="G22" s="198"/>
      <c r="H22" s="199"/>
    </row>
    <row r="23" spans="1:8" ht="15" customHeight="1" x14ac:dyDescent="0.25">
      <c r="A23" s="175"/>
      <c r="B23" s="216" t="s">
        <v>213</v>
      </c>
      <c r="C23" s="216"/>
      <c r="D23" s="380" t="s">
        <v>214</v>
      </c>
      <c r="E23" s="130"/>
      <c r="F23" s="130"/>
      <c r="G23" s="130"/>
      <c r="H23" s="132"/>
    </row>
    <row r="24" spans="1:8" x14ac:dyDescent="0.2">
      <c r="A24" s="175"/>
      <c r="B24" s="175"/>
      <c r="C24" s="175" t="s">
        <v>70</v>
      </c>
      <c r="D24" s="183" t="s">
        <v>71</v>
      </c>
      <c r="E24" s="130"/>
      <c r="F24" s="130"/>
      <c r="G24" s="130"/>
      <c r="H24" s="132"/>
    </row>
    <row r="25" spans="1:8" x14ac:dyDescent="0.2">
      <c r="A25" s="175"/>
      <c r="B25" s="175"/>
      <c r="C25" s="175" t="s">
        <v>72</v>
      </c>
      <c r="D25" s="183" t="s">
        <v>73</v>
      </c>
      <c r="E25" s="130"/>
      <c r="F25" s="130"/>
      <c r="G25" s="130"/>
      <c r="H25" s="132"/>
    </row>
    <row r="26" spans="1:8" x14ac:dyDescent="0.2">
      <c r="A26" s="175"/>
      <c r="B26" s="175"/>
      <c r="C26" s="175" t="s">
        <v>170</v>
      </c>
      <c r="D26" s="183"/>
      <c r="E26" s="130"/>
      <c r="F26" s="130"/>
      <c r="G26" s="130"/>
      <c r="H26" s="132"/>
    </row>
    <row r="27" spans="1:8" x14ac:dyDescent="0.2">
      <c r="A27" s="175"/>
      <c r="B27" s="175"/>
      <c r="C27" s="175" t="s">
        <v>76</v>
      </c>
      <c r="D27" s="183" t="s">
        <v>77</v>
      </c>
      <c r="E27" s="130"/>
      <c r="F27" s="130"/>
      <c r="G27" s="130"/>
      <c r="H27" s="132"/>
    </row>
    <row r="28" spans="1:8" x14ac:dyDescent="0.2">
      <c r="A28" s="175"/>
      <c r="B28" s="175"/>
      <c r="C28" s="175" t="s">
        <v>80</v>
      </c>
      <c r="D28" s="183" t="s">
        <v>171</v>
      </c>
      <c r="E28" s="130"/>
      <c r="F28" s="130"/>
      <c r="G28" s="130"/>
      <c r="H28" s="132"/>
    </row>
    <row r="29" spans="1:8" x14ac:dyDescent="0.2">
      <c r="A29" s="175"/>
      <c r="B29" s="175"/>
      <c r="C29" s="331" t="s">
        <v>578</v>
      </c>
      <c r="D29" s="183"/>
      <c r="E29" s="130"/>
      <c r="F29" s="130"/>
      <c r="G29" s="130"/>
      <c r="H29" s="132"/>
    </row>
    <row r="30" spans="1:8" ht="17.25" customHeight="1" thickBot="1" x14ac:dyDescent="0.3">
      <c r="A30" s="230"/>
      <c r="B30" s="231" t="s">
        <v>215</v>
      </c>
      <c r="C30" s="230"/>
      <c r="D30" s="379"/>
      <c r="E30" s="198"/>
      <c r="F30" s="198"/>
      <c r="G30" s="198"/>
      <c r="H30" s="199"/>
    </row>
    <row r="31" spans="1:8" ht="15" customHeight="1" x14ac:dyDescent="0.25">
      <c r="A31" s="175"/>
      <c r="B31" s="216" t="s">
        <v>216</v>
      </c>
      <c r="C31" s="216"/>
      <c r="D31" s="380" t="s">
        <v>217</v>
      </c>
      <c r="E31" s="130"/>
      <c r="F31" s="130"/>
      <c r="G31" s="130"/>
      <c r="H31" s="132"/>
    </row>
    <row r="32" spans="1:8" x14ac:dyDescent="0.2">
      <c r="A32" s="175"/>
      <c r="B32" s="175"/>
      <c r="C32" s="175" t="s">
        <v>70</v>
      </c>
      <c r="D32" s="183" t="s">
        <v>71</v>
      </c>
      <c r="E32" s="130"/>
      <c r="F32" s="130"/>
      <c r="G32" s="130"/>
      <c r="H32" s="132"/>
    </row>
    <row r="33" spans="1:12" x14ac:dyDescent="0.2">
      <c r="A33" s="175"/>
      <c r="B33" s="175"/>
      <c r="C33" s="175" t="s">
        <v>72</v>
      </c>
      <c r="D33" s="183" t="s">
        <v>73</v>
      </c>
      <c r="E33" s="209"/>
      <c r="F33" s="176"/>
      <c r="G33" s="176"/>
      <c r="H33" s="177"/>
    </row>
    <row r="34" spans="1:12" x14ac:dyDescent="0.2">
      <c r="A34" s="175"/>
      <c r="B34" s="175"/>
      <c r="C34" s="175" t="s">
        <v>170</v>
      </c>
      <c r="D34" s="183"/>
      <c r="E34" s="130"/>
      <c r="F34" s="130"/>
      <c r="G34" s="130"/>
      <c r="H34" s="132"/>
    </row>
    <row r="35" spans="1:12" x14ac:dyDescent="0.2">
      <c r="A35" s="175"/>
      <c r="B35" s="175"/>
      <c r="C35" s="175" t="s">
        <v>76</v>
      </c>
      <c r="D35" s="183" t="s">
        <v>77</v>
      </c>
      <c r="E35" s="130"/>
      <c r="F35" s="130"/>
      <c r="G35" s="130"/>
      <c r="H35" s="132"/>
    </row>
    <row r="36" spans="1:12" x14ac:dyDescent="0.2">
      <c r="A36" s="175"/>
      <c r="B36" s="175"/>
      <c r="C36" s="175" t="s">
        <v>80</v>
      </c>
      <c r="D36" s="183" t="s">
        <v>171</v>
      </c>
      <c r="E36" s="130"/>
      <c r="F36" s="130"/>
      <c r="G36" s="130"/>
      <c r="H36" s="132"/>
    </row>
    <row r="37" spans="1:12" x14ac:dyDescent="0.2">
      <c r="A37" s="175"/>
      <c r="B37" s="175"/>
      <c r="C37" s="331" t="s">
        <v>578</v>
      </c>
      <c r="D37" s="183"/>
      <c r="E37" s="130"/>
      <c r="F37" s="130"/>
      <c r="G37" s="130"/>
      <c r="H37" s="132"/>
    </row>
    <row r="38" spans="1:12" ht="16.5" customHeight="1" thickBot="1" x14ac:dyDescent="0.3">
      <c r="A38" s="230"/>
      <c r="B38" s="231" t="s">
        <v>218</v>
      </c>
      <c r="C38" s="230"/>
      <c r="D38" s="379"/>
      <c r="E38" s="232"/>
      <c r="F38" s="198"/>
      <c r="G38" s="198"/>
      <c r="H38" s="199"/>
    </row>
    <row r="39" spans="1:12" ht="15" customHeight="1" x14ac:dyDescent="0.25">
      <c r="A39" s="175"/>
      <c r="B39" s="216" t="s">
        <v>590</v>
      </c>
      <c r="C39" s="216"/>
      <c r="D39" s="380" t="s">
        <v>591</v>
      </c>
      <c r="E39" s="129"/>
      <c r="F39" s="130"/>
      <c r="G39" s="130"/>
      <c r="H39" s="132"/>
    </row>
    <row r="40" spans="1:12" x14ac:dyDescent="0.2">
      <c r="A40" s="175"/>
      <c r="B40" s="175"/>
      <c r="C40" s="175" t="s">
        <v>70</v>
      </c>
      <c r="D40" s="183" t="s">
        <v>71</v>
      </c>
      <c r="E40" s="130"/>
      <c r="F40" s="130"/>
      <c r="G40" s="130"/>
      <c r="H40" s="132"/>
    </row>
    <row r="41" spans="1:12" x14ac:dyDescent="0.2">
      <c r="A41" s="175"/>
      <c r="B41" s="175"/>
      <c r="C41" s="175" t="s">
        <v>72</v>
      </c>
      <c r="D41" s="183" t="s">
        <v>73</v>
      </c>
      <c r="E41" s="209"/>
      <c r="F41" s="176"/>
      <c r="G41" s="176"/>
      <c r="H41" s="177"/>
    </row>
    <row r="42" spans="1:12" x14ac:dyDescent="0.2">
      <c r="A42" s="175"/>
      <c r="B42" s="175"/>
      <c r="C42" s="175" t="s">
        <v>170</v>
      </c>
      <c r="D42" s="183"/>
      <c r="E42" s="130"/>
      <c r="F42" s="130"/>
      <c r="G42" s="130"/>
      <c r="H42" s="132"/>
    </row>
    <row r="43" spans="1:12" x14ac:dyDescent="0.2">
      <c r="A43" s="175"/>
      <c r="B43" s="175"/>
      <c r="C43" s="175" t="s">
        <v>76</v>
      </c>
      <c r="D43" s="183" t="s">
        <v>77</v>
      </c>
      <c r="E43" s="130"/>
      <c r="F43" s="130"/>
      <c r="G43" s="130"/>
      <c r="H43" s="132"/>
    </row>
    <row r="44" spans="1:12" x14ac:dyDescent="0.2">
      <c r="A44" s="175"/>
      <c r="B44" s="175"/>
      <c r="C44" s="175" t="s">
        <v>80</v>
      </c>
      <c r="D44" s="183" t="s">
        <v>171</v>
      </c>
      <c r="E44" s="130"/>
      <c r="F44" s="130"/>
      <c r="G44" s="130"/>
      <c r="H44" s="132"/>
    </row>
    <row r="45" spans="1:12" x14ac:dyDescent="0.2">
      <c r="A45" s="175"/>
      <c r="B45" s="175"/>
      <c r="C45" s="331" t="s">
        <v>578</v>
      </c>
      <c r="D45" s="183"/>
      <c r="E45" s="130"/>
      <c r="F45" s="130"/>
      <c r="G45" s="130"/>
      <c r="H45" s="132"/>
    </row>
    <row r="46" spans="1:12" ht="17.25" customHeight="1" thickBot="1" x14ac:dyDescent="0.3">
      <c r="A46" s="230"/>
      <c r="B46" s="231" t="s">
        <v>219</v>
      </c>
      <c r="C46" s="230"/>
      <c r="D46" s="197"/>
      <c r="E46" s="198"/>
      <c r="F46" s="198"/>
      <c r="G46" s="198"/>
      <c r="H46" s="199"/>
    </row>
    <row r="47" spans="1:12" ht="15" customHeight="1" x14ac:dyDescent="0.2">
      <c r="A47" s="214"/>
      <c r="B47" s="214"/>
      <c r="C47" s="214"/>
      <c r="D47" s="215"/>
      <c r="E47" s="146"/>
      <c r="F47" s="146"/>
      <c r="G47" s="146"/>
      <c r="H47" s="146"/>
      <c r="L47" s="49"/>
    </row>
    <row r="48" spans="1:12" ht="13.5" customHeight="1" x14ac:dyDescent="0.2">
      <c r="A48" s="154"/>
      <c r="B48" s="154"/>
      <c r="C48" s="154"/>
      <c r="D48" s="154"/>
      <c r="E48" s="154"/>
      <c r="F48" s="154"/>
      <c r="G48" s="154"/>
      <c r="H48" s="154"/>
    </row>
    <row r="49" spans="1:8" ht="16.5" customHeight="1" x14ac:dyDescent="0.2">
      <c r="A49" s="175"/>
      <c r="B49" s="175"/>
      <c r="C49" s="175"/>
      <c r="D49" s="128"/>
      <c r="E49" s="154" t="s">
        <v>25</v>
      </c>
      <c r="F49" s="215"/>
      <c r="G49" s="430"/>
      <c r="H49" s="154"/>
    </row>
    <row r="50" spans="1:8" ht="17.25" customHeight="1" x14ac:dyDescent="0.2">
      <c r="A50" s="174"/>
      <c r="B50" s="174"/>
      <c r="C50" s="174"/>
      <c r="D50" s="185"/>
      <c r="E50" s="184" t="s">
        <v>183</v>
      </c>
      <c r="F50" s="154"/>
      <c r="G50" s="154"/>
      <c r="H50" s="154"/>
    </row>
    <row r="51" spans="1:8" x14ac:dyDescent="0.2">
      <c r="A51" s="184"/>
      <c r="B51" s="184"/>
      <c r="C51" s="184"/>
      <c r="D51" s="154"/>
      <c r="E51" s="154"/>
      <c r="F51" s="154"/>
      <c r="G51" s="154"/>
      <c r="H51" s="154"/>
    </row>
    <row r="52" spans="1:8" ht="15" customHeight="1" x14ac:dyDescent="0.2">
      <c r="A52" s="214"/>
      <c r="B52" s="214"/>
      <c r="C52" s="214"/>
      <c r="D52" s="215"/>
      <c r="E52" s="215"/>
      <c r="F52" s="215"/>
      <c r="G52" s="154"/>
      <c r="H52" s="154"/>
    </row>
    <row r="53" spans="1:8" ht="15" customHeight="1" x14ac:dyDescent="0.25">
      <c r="A53" s="213"/>
      <c r="B53" s="213"/>
      <c r="C53" s="214"/>
      <c r="D53" s="215"/>
      <c r="E53" s="215"/>
      <c r="F53" s="215"/>
      <c r="G53" s="122"/>
      <c r="H53" s="154"/>
    </row>
    <row r="54" spans="1:8" x14ac:dyDescent="0.2">
      <c r="A54" s="184"/>
      <c r="B54" s="184"/>
      <c r="C54" s="184"/>
      <c r="D54" s="154"/>
      <c r="E54" s="154"/>
      <c r="F54" s="154"/>
      <c r="G54" s="154"/>
      <c r="H54" s="154"/>
    </row>
    <row r="55" spans="1:8" x14ac:dyDescent="0.2">
      <c r="A55" s="184"/>
      <c r="B55" s="184"/>
      <c r="C55" s="184"/>
      <c r="D55" s="154"/>
      <c r="E55" s="154"/>
      <c r="F55" s="154"/>
      <c r="G55" s="154"/>
      <c r="H55" s="154"/>
    </row>
    <row r="56" spans="1:8" x14ac:dyDescent="0.2">
      <c r="A56" s="184"/>
      <c r="B56" s="184"/>
      <c r="C56" s="184"/>
      <c r="D56" s="154"/>
      <c r="E56" s="154"/>
      <c r="F56" s="154"/>
      <c r="G56" s="154"/>
      <c r="H56" s="124" t="s">
        <v>464</v>
      </c>
    </row>
    <row r="57" spans="1:8" ht="15.75" customHeight="1" x14ac:dyDescent="0.2">
      <c r="H57" s="429" t="s">
        <v>671</v>
      </c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&amp;C&amp;8Page 16 of 28&amp;R&amp;8LGF-F005
V2023.2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61"/>
  <sheetViews>
    <sheetView zoomScale="90" zoomScaleNormal="90" workbookViewId="0">
      <selection activeCell="T27" sqref="T27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30" x14ac:dyDescent="0.25">
      <c r="A6" s="216"/>
      <c r="B6" s="233" t="s">
        <v>196</v>
      </c>
      <c r="C6" s="216"/>
      <c r="D6" s="234" t="s">
        <v>197</v>
      </c>
      <c r="E6" s="130"/>
      <c r="F6" s="130"/>
      <c r="G6" s="130"/>
      <c r="H6" s="132"/>
    </row>
    <row r="7" spans="1:8" x14ac:dyDescent="0.2">
      <c r="A7" s="175"/>
      <c r="B7" s="175"/>
      <c r="C7" s="175" t="s">
        <v>70</v>
      </c>
      <c r="D7" s="133" t="s">
        <v>71</v>
      </c>
      <c r="E7" s="130"/>
      <c r="F7" s="130"/>
      <c r="G7" s="130"/>
      <c r="H7" s="132"/>
    </row>
    <row r="8" spans="1:8" x14ac:dyDescent="0.2">
      <c r="A8" s="175"/>
      <c r="B8" s="175"/>
      <c r="C8" s="175" t="s">
        <v>72</v>
      </c>
      <c r="D8" s="133" t="s">
        <v>73</v>
      </c>
      <c r="E8" s="130"/>
      <c r="F8" s="130"/>
      <c r="G8" s="130"/>
      <c r="H8" s="132"/>
    </row>
    <row r="9" spans="1:8" x14ac:dyDescent="0.2">
      <c r="A9" s="175"/>
      <c r="B9" s="175"/>
      <c r="C9" s="175" t="s">
        <v>170</v>
      </c>
      <c r="D9" s="133"/>
      <c r="E9" s="130"/>
      <c r="F9" s="130"/>
      <c r="G9" s="130"/>
      <c r="H9" s="132"/>
    </row>
    <row r="10" spans="1:8" x14ac:dyDescent="0.2">
      <c r="A10" s="175"/>
      <c r="B10" s="175"/>
      <c r="C10" s="175" t="s">
        <v>76</v>
      </c>
      <c r="D10" s="133" t="s">
        <v>77</v>
      </c>
      <c r="E10" s="130"/>
      <c r="F10" s="130"/>
      <c r="G10" s="130"/>
      <c r="H10" s="132"/>
    </row>
    <row r="11" spans="1:8" x14ac:dyDescent="0.2">
      <c r="A11" s="175"/>
      <c r="B11" s="175"/>
      <c r="C11" s="175" t="s">
        <v>80</v>
      </c>
      <c r="D11" s="133" t="s">
        <v>171</v>
      </c>
      <c r="E11" s="130"/>
      <c r="F11" s="130"/>
      <c r="G11" s="130"/>
      <c r="H11" s="132"/>
    </row>
    <row r="12" spans="1:8" x14ac:dyDescent="0.2">
      <c r="A12" s="175"/>
      <c r="B12" s="175"/>
      <c r="C12" s="331" t="s">
        <v>578</v>
      </c>
      <c r="D12" s="183"/>
      <c r="E12" s="130"/>
      <c r="F12" s="130"/>
      <c r="G12" s="130"/>
      <c r="H12" s="132"/>
    </row>
    <row r="13" spans="1:8" ht="15.75" customHeight="1" thickBot="1" x14ac:dyDescent="0.3">
      <c r="A13" s="230"/>
      <c r="B13" s="231" t="s">
        <v>198</v>
      </c>
      <c r="C13" s="230"/>
      <c r="D13" s="379"/>
      <c r="E13" s="198"/>
      <c r="F13" s="198"/>
      <c r="G13" s="198"/>
      <c r="H13" s="199"/>
    </row>
    <row r="14" spans="1:8" ht="16.5" customHeight="1" x14ac:dyDescent="0.25">
      <c r="A14" s="175"/>
      <c r="B14" s="216" t="s">
        <v>199</v>
      </c>
      <c r="C14" s="216"/>
      <c r="D14" s="380" t="s">
        <v>200</v>
      </c>
      <c r="E14" s="130"/>
      <c r="F14" s="130"/>
      <c r="G14" s="130"/>
      <c r="H14" s="132"/>
    </row>
    <row r="15" spans="1:8" x14ac:dyDescent="0.2">
      <c r="A15" s="175"/>
      <c r="B15" s="175"/>
      <c r="C15" s="175" t="s">
        <v>70</v>
      </c>
      <c r="D15" s="183" t="s">
        <v>71</v>
      </c>
      <c r="E15" s="130"/>
      <c r="F15" s="130"/>
      <c r="G15" s="130"/>
      <c r="H15" s="132"/>
    </row>
    <row r="16" spans="1:8" x14ac:dyDescent="0.2">
      <c r="A16" s="175"/>
      <c r="B16" s="175"/>
      <c r="C16" s="175" t="s">
        <v>72</v>
      </c>
      <c r="D16" s="183" t="s">
        <v>73</v>
      </c>
      <c r="E16" s="130"/>
      <c r="F16" s="130"/>
      <c r="G16" s="130"/>
      <c r="H16" s="132"/>
    </row>
    <row r="17" spans="1:8" x14ac:dyDescent="0.2">
      <c r="A17" s="175"/>
      <c r="B17" s="175"/>
      <c r="C17" s="175" t="s">
        <v>170</v>
      </c>
      <c r="D17" s="183"/>
      <c r="E17" s="130"/>
      <c r="F17" s="130"/>
      <c r="G17" s="130"/>
      <c r="H17" s="132"/>
    </row>
    <row r="18" spans="1:8" x14ac:dyDescent="0.2">
      <c r="A18" s="175"/>
      <c r="B18" s="175"/>
      <c r="C18" s="175" t="s">
        <v>76</v>
      </c>
      <c r="D18" s="183" t="s">
        <v>77</v>
      </c>
      <c r="E18" s="130"/>
      <c r="F18" s="130"/>
      <c r="G18" s="130"/>
      <c r="H18" s="132"/>
    </row>
    <row r="19" spans="1:8" x14ac:dyDescent="0.2">
      <c r="A19" s="175"/>
      <c r="B19" s="175"/>
      <c r="C19" s="175" t="s">
        <v>80</v>
      </c>
      <c r="D19" s="183" t="s">
        <v>171</v>
      </c>
      <c r="E19" s="130"/>
      <c r="F19" s="130"/>
      <c r="G19" s="130"/>
      <c r="H19" s="132"/>
    </row>
    <row r="20" spans="1:8" x14ac:dyDescent="0.2">
      <c r="A20" s="175"/>
      <c r="B20" s="175"/>
      <c r="C20" s="331" t="s">
        <v>578</v>
      </c>
      <c r="D20" s="183"/>
      <c r="E20" s="130"/>
      <c r="F20" s="130"/>
      <c r="G20" s="130"/>
      <c r="H20" s="132"/>
    </row>
    <row r="21" spans="1:8" ht="15.75" customHeight="1" thickBot="1" x14ac:dyDescent="0.3">
      <c r="A21" s="230"/>
      <c r="B21" s="231" t="s">
        <v>201</v>
      </c>
      <c r="C21" s="230"/>
      <c r="D21" s="379"/>
      <c r="E21" s="198"/>
      <c r="F21" s="198"/>
      <c r="G21" s="198"/>
      <c r="H21" s="199"/>
    </row>
    <row r="22" spans="1:8" ht="15.75" customHeight="1" x14ac:dyDescent="0.25">
      <c r="A22" s="175"/>
      <c r="B22" s="216" t="s">
        <v>202</v>
      </c>
      <c r="C22" s="216"/>
      <c r="D22" s="380" t="s">
        <v>203</v>
      </c>
      <c r="E22" s="130"/>
      <c r="F22" s="130"/>
      <c r="G22" s="130"/>
      <c r="H22" s="132"/>
    </row>
    <row r="23" spans="1:8" x14ac:dyDescent="0.2">
      <c r="A23" s="175"/>
      <c r="B23" s="175"/>
      <c r="C23" s="175" t="s">
        <v>70</v>
      </c>
      <c r="D23" s="183" t="s">
        <v>71</v>
      </c>
      <c r="E23" s="130"/>
      <c r="F23" s="130"/>
      <c r="G23" s="130"/>
      <c r="H23" s="132"/>
    </row>
    <row r="24" spans="1:8" x14ac:dyDescent="0.2">
      <c r="A24" s="175"/>
      <c r="B24" s="175"/>
      <c r="C24" s="175" t="s">
        <v>72</v>
      </c>
      <c r="D24" s="183" t="s">
        <v>73</v>
      </c>
      <c r="E24" s="209"/>
      <c r="F24" s="176"/>
      <c r="G24" s="176"/>
      <c r="H24" s="177"/>
    </row>
    <row r="25" spans="1:8" x14ac:dyDescent="0.2">
      <c r="A25" s="175"/>
      <c r="B25" s="175"/>
      <c r="C25" s="175" t="s">
        <v>170</v>
      </c>
      <c r="D25" s="183"/>
      <c r="E25" s="130"/>
      <c r="F25" s="130"/>
      <c r="G25" s="130"/>
      <c r="H25" s="132"/>
    </row>
    <row r="26" spans="1:8" x14ac:dyDescent="0.2">
      <c r="A26" s="175"/>
      <c r="B26" s="175"/>
      <c r="C26" s="175" t="s">
        <v>76</v>
      </c>
      <c r="D26" s="183" t="s">
        <v>77</v>
      </c>
      <c r="E26" s="130"/>
      <c r="F26" s="130"/>
      <c r="G26" s="130"/>
      <c r="H26" s="132"/>
    </row>
    <row r="27" spans="1:8" x14ac:dyDescent="0.2">
      <c r="A27" s="175"/>
      <c r="B27" s="175"/>
      <c r="C27" s="175" t="s">
        <v>80</v>
      </c>
      <c r="D27" s="183" t="s">
        <v>171</v>
      </c>
      <c r="E27" s="130"/>
      <c r="F27" s="130"/>
      <c r="G27" s="130"/>
      <c r="H27" s="132"/>
    </row>
    <row r="28" spans="1:8" x14ac:dyDescent="0.2">
      <c r="A28" s="175"/>
      <c r="B28" s="175"/>
      <c r="C28" s="331" t="s">
        <v>578</v>
      </c>
      <c r="D28" s="183"/>
      <c r="E28" s="130"/>
      <c r="F28" s="130"/>
      <c r="G28" s="130"/>
      <c r="H28" s="132"/>
    </row>
    <row r="29" spans="1:8" ht="16.5" customHeight="1" thickBot="1" x14ac:dyDescent="0.3">
      <c r="A29" s="230"/>
      <c r="B29" s="231" t="s">
        <v>204</v>
      </c>
      <c r="C29" s="230"/>
      <c r="D29" s="379"/>
      <c r="E29" s="232"/>
      <c r="F29" s="198"/>
      <c r="G29" s="198"/>
      <c r="H29" s="199"/>
    </row>
    <row r="30" spans="1:8" ht="20.25" customHeight="1" thickBot="1" x14ac:dyDescent="0.3">
      <c r="A30" s="178" t="s">
        <v>205</v>
      </c>
      <c r="B30" s="178"/>
      <c r="C30" s="179"/>
      <c r="D30" s="370"/>
      <c r="E30" s="235"/>
      <c r="F30" s="152"/>
      <c r="G30" s="152"/>
      <c r="H30" s="153"/>
    </row>
    <row r="31" spans="1:8" ht="19.5" customHeight="1" thickTop="1" x14ac:dyDescent="0.25">
      <c r="A31" s="180"/>
      <c r="B31" s="425"/>
      <c r="C31" s="180" t="s">
        <v>599</v>
      </c>
      <c r="D31" s="182"/>
      <c r="E31" s="426"/>
      <c r="F31" s="427"/>
      <c r="G31" s="427"/>
      <c r="H31" s="428"/>
    </row>
    <row r="32" spans="1:8" ht="17.25" customHeight="1" x14ac:dyDescent="0.25">
      <c r="A32" s="172"/>
      <c r="B32" s="172" t="s">
        <v>600</v>
      </c>
      <c r="C32" s="174"/>
      <c r="D32" s="372" t="s">
        <v>601</v>
      </c>
      <c r="E32" s="209"/>
      <c r="F32" s="176"/>
      <c r="G32" s="176"/>
      <c r="H32" s="177"/>
    </row>
    <row r="33" spans="1:8" x14ac:dyDescent="0.2">
      <c r="A33" s="175"/>
      <c r="B33" s="175"/>
      <c r="C33" s="175" t="s">
        <v>70</v>
      </c>
      <c r="D33" s="183" t="s">
        <v>71</v>
      </c>
      <c r="E33" s="130"/>
      <c r="F33" s="130"/>
      <c r="G33" s="130"/>
      <c r="H33" s="132"/>
    </row>
    <row r="34" spans="1:8" x14ac:dyDescent="0.2">
      <c r="A34" s="175"/>
      <c r="B34" s="175"/>
      <c r="C34" s="175" t="s">
        <v>72</v>
      </c>
      <c r="D34" s="183" t="s">
        <v>73</v>
      </c>
      <c r="E34" s="209"/>
      <c r="F34" s="176"/>
      <c r="G34" s="176"/>
      <c r="H34" s="177"/>
    </row>
    <row r="35" spans="1:8" x14ac:dyDescent="0.2">
      <c r="A35" s="175"/>
      <c r="B35" s="175"/>
      <c r="C35" s="175" t="s">
        <v>170</v>
      </c>
      <c r="D35" s="183"/>
      <c r="E35" s="130"/>
      <c r="F35" s="130"/>
      <c r="G35" s="130"/>
      <c r="H35" s="132"/>
    </row>
    <row r="36" spans="1:8" x14ac:dyDescent="0.2">
      <c r="A36" s="175"/>
      <c r="B36" s="175"/>
      <c r="C36" s="175" t="s">
        <v>76</v>
      </c>
      <c r="D36" s="183" t="s">
        <v>77</v>
      </c>
      <c r="E36" s="130"/>
      <c r="F36" s="130"/>
      <c r="G36" s="130"/>
      <c r="H36" s="132"/>
    </row>
    <row r="37" spans="1:8" x14ac:dyDescent="0.2">
      <c r="A37" s="175"/>
      <c r="B37" s="175"/>
      <c r="C37" s="175" t="s">
        <v>80</v>
      </c>
      <c r="D37" s="183" t="s">
        <v>171</v>
      </c>
      <c r="E37" s="130"/>
      <c r="F37" s="130"/>
      <c r="G37" s="130"/>
      <c r="H37" s="132"/>
    </row>
    <row r="38" spans="1:8" x14ac:dyDescent="0.2">
      <c r="A38" s="175"/>
      <c r="B38" s="175"/>
      <c r="C38" s="331" t="s">
        <v>578</v>
      </c>
      <c r="D38" s="183"/>
      <c r="E38" s="130"/>
      <c r="F38" s="130"/>
      <c r="G38" s="130"/>
      <c r="H38" s="132"/>
    </row>
    <row r="39" spans="1:8" ht="16.5" customHeight="1" thickBot="1" x14ac:dyDescent="0.3">
      <c r="A39" s="230"/>
      <c r="B39" s="231" t="s">
        <v>602</v>
      </c>
      <c r="C39" s="230"/>
      <c r="D39" s="379"/>
      <c r="E39" s="232"/>
      <c r="F39" s="198"/>
      <c r="G39" s="198"/>
      <c r="H39" s="199"/>
    </row>
    <row r="40" spans="1:8" ht="19.5" customHeight="1" x14ac:dyDescent="0.25">
      <c r="A40" s="175"/>
      <c r="B40" s="216" t="s">
        <v>206</v>
      </c>
      <c r="C40" s="216"/>
      <c r="D40" s="380" t="s">
        <v>207</v>
      </c>
      <c r="E40" s="129"/>
      <c r="F40" s="130"/>
      <c r="G40" s="130"/>
      <c r="H40" s="132"/>
    </row>
    <row r="41" spans="1:8" x14ac:dyDescent="0.2">
      <c r="A41" s="175"/>
      <c r="B41" s="175"/>
      <c r="C41" s="175" t="s">
        <v>70</v>
      </c>
      <c r="D41" s="183" t="s">
        <v>71</v>
      </c>
      <c r="E41" s="130"/>
      <c r="F41" s="130"/>
      <c r="G41" s="130"/>
      <c r="H41" s="132"/>
    </row>
    <row r="42" spans="1:8" x14ac:dyDescent="0.2">
      <c r="A42" s="175"/>
      <c r="B42" s="175"/>
      <c r="C42" s="175" t="s">
        <v>72</v>
      </c>
      <c r="D42" s="183" t="s">
        <v>73</v>
      </c>
      <c r="E42" s="130"/>
      <c r="F42" s="130"/>
      <c r="G42" s="130"/>
      <c r="H42" s="132"/>
    </row>
    <row r="43" spans="1:8" x14ac:dyDescent="0.2">
      <c r="A43" s="175"/>
      <c r="B43" s="175"/>
      <c r="C43" s="175" t="s">
        <v>170</v>
      </c>
      <c r="D43" s="183"/>
      <c r="E43" s="130"/>
      <c r="F43" s="130"/>
      <c r="G43" s="130"/>
      <c r="H43" s="132"/>
    </row>
    <row r="44" spans="1:8" x14ac:dyDescent="0.2">
      <c r="A44" s="175"/>
      <c r="B44" s="175"/>
      <c r="C44" s="175" t="s">
        <v>76</v>
      </c>
      <c r="D44" s="183" t="s">
        <v>77</v>
      </c>
      <c r="E44" s="130"/>
      <c r="F44" s="130"/>
      <c r="G44" s="130"/>
      <c r="H44" s="132"/>
    </row>
    <row r="45" spans="1:8" x14ac:dyDescent="0.2">
      <c r="A45" s="175"/>
      <c r="B45" s="175"/>
      <c r="C45" s="175" t="s">
        <v>80</v>
      </c>
      <c r="D45" s="183" t="s">
        <v>171</v>
      </c>
      <c r="E45" s="130"/>
      <c r="F45" s="130"/>
      <c r="G45" s="130"/>
      <c r="H45" s="132"/>
    </row>
    <row r="46" spans="1:8" x14ac:dyDescent="0.2">
      <c r="A46" s="175"/>
      <c r="B46" s="175"/>
      <c r="C46" s="331" t="s">
        <v>578</v>
      </c>
      <c r="D46" s="183"/>
      <c r="E46" s="130"/>
      <c r="F46" s="130"/>
      <c r="G46" s="130"/>
      <c r="H46" s="132"/>
    </row>
    <row r="47" spans="1:8" ht="15.75" customHeight="1" thickBot="1" x14ac:dyDescent="0.3">
      <c r="A47" s="230"/>
      <c r="B47" s="231" t="s">
        <v>208</v>
      </c>
      <c r="C47" s="230"/>
      <c r="D47" s="379"/>
      <c r="E47" s="198"/>
      <c r="F47" s="198"/>
      <c r="G47" s="198"/>
      <c r="H47" s="199"/>
    </row>
    <row r="48" spans="1:8" ht="15.75" customHeight="1" x14ac:dyDescent="0.25">
      <c r="A48" s="214"/>
      <c r="B48" s="213"/>
      <c r="C48" s="214"/>
      <c r="D48" s="424"/>
      <c r="E48" s="146"/>
      <c r="F48" s="146"/>
      <c r="G48" s="146"/>
      <c r="H48" s="146"/>
    </row>
    <row r="49" spans="1:12" ht="14.25" customHeight="1" x14ac:dyDescent="0.2">
      <c r="A49" s="214"/>
      <c r="B49" s="214"/>
      <c r="C49" s="214"/>
      <c r="D49" s="215"/>
      <c r="E49" s="146"/>
      <c r="F49" s="146"/>
      <c r="G49" s="146"/>
      <c r="H49" s="146"/>
      <c r="L49" s="49"/>
    </row>
    <row r="50" spans="1:12" ht="13.5" customHeight="1" x14ac:dyDescent="0.2">
      <c r="A50" s="175"/>
      <c r="B50" s="175"/>
      <c r="C50" s="175"/>
      <c r="D50" s="128"/>
      <c r="E50" s="154" t="s">
        <v>25</v>
      </c>
      <c r="F50" s="215"/>
      <c r="G50" s="430"/>
      <c r="H50" s="154"/>
    </row>
    <row r="51" spans="1:12" ht="15" customHeight="1" x14ac:dyDescent="0.2">
      <c r="A51" s="174"/>
      <c r="B51" s="174"/>
      <c r="C51" s="174"/>
      <c r="D51" s="185"/>
      <c r="E51" s="184" t="s">
        <v>183</v>
      </c>
      <c r="F51" s="154"/>
      <c r="G51" s="154"/>
      <c r="H51" s="154"/>
    </row>
    <row r="52" spans="1:12" ht="16.5" customHeight="1" x14ac:dyDescent="0.2">
      <c r="A52" s="184"/>
      <c r="B52" s="184"/>
      <c r="C52" s="184"/>
      <c r="D52" s="154"/>
      <c r="E52" s="154"/>
      <c r="F52" s="154"/>
      <c r="G52" s="154"/>
      <c r="H52" s="154"/>
    </row>
    <row r="53" spans="1:12" x14ac:dyDescent="0.2">
      <c r="A53" s="214"/>
      <c r="B53" s="214"/>
      <c r="C53" s="214"/>
      <c r="D53" s="215"/>
      <c r="E53" s="215"/>
      <c r="F53" s="215"/>
      <c r="G53" s="154"/>
    </row>
    <row r="54" spans="1:12" ht="15" customHeight="1" x14ac:dyDescent="0.2">
      <c r="A54" s="214"/>
      <c r="B54" s="214"/>
      <c r="C54" s="214"/>
      <c r="D54" s="215"/>
      <c r="E54" s="215"/>
      <c r="F54" s="215"/>
      <c r="G54" s="122"/>
      <c r="H54" s="124" t="s">
        <v>464</v>
      </c>
    </row>
    <row r="55" spans="1:12" x14ac:dyDescent="0.2">
      <c r="A55" s="184"/>
      <c r="B55" s="184"/>
      <c r="C55" s="184"/>
      <c r="D55" s="154"/>
      <c r="E55" s="154"/>
      <c r="F55" s="154"/>
      <c r="G55" s="154"/>
      <c r="H55" s="429" t="s">
        <v>675</v>
      </c>
    </row>
    <row r="56" spans="1:12" x14ac:dyDescent="0.2">
      <c r="H56" s="154"/>
    </row>
    <row r="57" spans="1:12" x14ac:dyDescent="0.2">
      <c r="H57" s="154"/>
    </row>
    <row r="58" spans="1:12" x14ac:dyDescent="0.2">
      <c r="H58" s="154"/>
    </row>
    <row r="59" spans="1:12" x14ac:dyDescent="0.2">
      <c r="H59" s="154"/>
    </row>
    <row r="60" spans="1:12" x14ac:dyDescent="0.2">
      <c r="H60" s="154"/>
    </row>
    <row r="61" spans="1:12" x14ac:dyDescent="0.2">
      <c r="H61" s="154"/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&amp;C&amp;8Page 17 of 28&amp;R&amp;8LGF-F005
V2023.2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56"/>
  <sheetViews>
    <sheetView zoomScale="80" zoomScaleNormal="80" workbookViewId="0">
      <selection activeCell="S29" sqref="S29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15" x14ac:dyDescent="0.25">
      <c r="A6" s="175"/>
      <c r="B6" s="375" t="s">
        <v>185</v>
      </c>
      <c r="C6" s="375"/>
      <c r="D6" s="380" t="s">
        <v>504</v>
      </c>
      <c r="E6" s="130"/>
      <c r="F6" s="130"/>
      <c r="G6" s="130"/>
      <c r="H6" s="132"/>
    </row>
    <row r="7" spans="1:8" x14ac:dyDescent="0.2">
      <c r="A7" s="175"/>
      <c r="B7" s="331"/>
      <c r="C7" s="331" t="s">
        <v>70</v>
      </c>
      <c r="D7" s="183" t="s">
        <v>71</v>
      </c>
      <c r="E7" s="130"/>
      <c r="F7" s="130"/>
      <c r="G7" s="130"/>
      <c r="H7" s="132"/>
    </row>
    <row r="8" spans="1:8" x14ac:dyDescent="0.2">
      <c r="A8" s="175"/>
      <c r="B8" s="331"/>
      <c r="C8" s="331" t="s">
        <v>72</v>
      </c>
      <c r="D8" s="183" t="s">
        <v>73</v>
      </c>
      <c r="E8" s="130"/>
      <c r="F8" s="130"/>
      <c r="G8" s="130"/>
      <c r="H8" s="132"/>
    </row>
    <row r="9" spans="1:8" x14ac:dyDescent="0.2">
      <c r="A9" s="175"/>
      <c r="B9" s="331"/>
      <c r="C9" s="331" t="s">
        <v>170</v>
      </c>
      <c r="D9" s="183"/>
      <c r="E9" s="130"/>
      <c r="F9" s="130"/>
      <c r="G9" s="130"/>
      <c r="H9" s="132"/>
    </row>
    <row r="10" spans="1:8" x14ac:dyDescent="0.2">
      <c r="A10" s="175"/>
      <c r="B10" s="331"/>
      <c r="C10" s="331" t="s">
        <v>76</v>
      </c>
      <c r="D10" s="183" t="s">
        <v>77</v>
      </c>
      <c r="E10" s="130"/>
      <c r="F10" s="130"/>
      <c r="G10" s="130"/>
      <c r="H10" s="132"/>
    </row>
    <row r="11" spans="1:8" x14ac:dyDescent="0.2">
      <c r="A11" s="175"/>
      <c r="B11" s="331"/>
      <c r="C11" s="331" t="s">
        <v>80</v>
      </c>
      <c r="D11" s="183" t="s">
        <v>171</v>
      </c>
      <c r="E11" s="130"/>
      <c r="F11" s="130"/>
      <c r="G11" s="130"/>
      <c r="H11" s="132"/>
    </row>
    <row r="12" spans="1:8" x14ac:dyDescent="0.2">
      <c r="A12" s="175"/>
      <c r="B12" s="331"/>
      <c r="C12" s="331" t="s">
        <v>578</v>
      </c>
      <c r="D12" s="567"/>
      <c r="E12" s="130"/>
      <c r="F12" s="130"/>
      <c r="G12" s="130"/>
      <c r="H12" s="132"/>
    </row>
    <row r="13" spans="1:8" ht="15.75" customHeight="1" thickBot="1" x14ac:dyDescent="0.3">
      <c r="A13" s="230"/>
      <c r="B13" s="381" t="s">
        <v>187</v>
      </c>
      <c r="C13" s="382"/>
      <c r="D13" s="379"/>
      <c r="E13" s="198"/>
      <c r="F13" s="198"/>
      <c r="G13" s="198"/>
      <c r="H13" s="199"/>
    </row>
    <row r="14" spans="1:8" ht="16.5" customHeight="1" x14ac:dyDescent="0.25">
      <c r="A14" s="175"/>
      <c r="B14" s="375" t="s">
        <v>188</v>
      </c>
      <c r="C14" s="375"/>
      <c r="D14" s="380" t="s">
        <v>189</v>
      </c>
      <c r="E14" s="130"/>
      <c r="F14" s="130"/>
      <c r="G14" s="130"/>
      <c r="H14" s="132"/>
    </row>
    <row r="15" spans="1:8" x14ac:dyDescent="0.2">
      <c r="A15" s="175"/>
      <c r="B15" s="331"/>
      <c r="C15" s="331" t="s">
        <v>70</v>
      </c>
      <c r="D15" s="183" t="s">
        <v>71</v>
      </c>
      <c r="E15" s="130"/>
      <c r="F15" s="130"/>
      <c r="G15" s="130"/>
      <c r="H15" s="132"/>
    </row>
    <row r="16" spans="1:8" x14ac:dyDescent="0.2">
      <c r="A16" s="175"/>
      <c r="B16" s="331"/>
      <c r="C16" s="331" t="s">
        <v>72</v>
      </c>
      <c r="D16" s="183" t="s">
        <v>73</v>
      </c>
      <c r="E16" s="130"/>
      <c r="F16" s="130"/>
      <c r="G16" s="130"/>
      <c r="H16" s="132"/>
    </row>
    <row r="17" spans="1:8" x14ac:dyDescent="0.2">
      <c r="A17" s="175"/>
      <c r="B17" s="331"/>
      <c r="C17" s="331" t="s">
        <v>170</v>
      </c>
      <c r="D17" s="183"/>
      <c r="E17" s="130"/>
      <c r="F17" s="130"/>
      <c r="G17" s="130"/>
      <c r="H17" s="132"/>
    </row>
    <row r="18" spans="1:8" x14ac:dyDescent="0.2">
      <c r="A18" s="175"/>
      <c r="B18" s="331"/>
      <c r="C18" s="331" t="s">
        <v>76</v>
      </c>
      <c r="D18" s="183" t="s">
        <v>77</v>
      </c>
      <c r="E18" s="130"/>
      <c r="F18" s="130"/>
      <c r="G18" s="130"/>
      <c r="H18" s="132"/>
    </row>
    <row r="19" spans="1:8" x14ac:dyDescent="0.2">
      <c r="A19" s="175"/>
      <c r="B19" s="331"/>
      <c r="C19" s="331" t="s">
        <v>80</v>
      </c>
      <c r="D19" s="183" t="s">
        <v>171</v>
      </c>
      <c r="E19" s="130"/>
      <c r="F19" s="130"/>
      <c r="G19" s="130"/>
      <c r="H19" s="132"/>
    </row>
    <row r="20" spans="1:8" x14ac:dyDescent="0.2">
      <c r="A20" s="175"/>
      <c r="B20" s="331"/>
      <c r="C20" s="331" t="s">
        <v>578</v>
      </c>
      <c r="D20" s="183"/>
      <c r="E20" s="130"/>
      <c r="F20" s="130"/>
      <c r="G20" s="130"/>
      <c r="H20" s="132"/>
    </row>
    <row r="21" spans="1:8" ht="15.75" customHeight="1" thickBot="1" x14ac:dyDescent="0.3">
      <c r="A21" s="230"/>
      <c r="B21" s="381" t="s">
        <v>190</v>
      </c>
      <c r="C21" s="382"/>
      <c r="D21" s="379"/>
      <c r="E21" s="198"/>
      <c r="F21" s="198"/>
      <c r="G21" s="198"/>
      <c r="H21" s="199"/>
    </row>
    <row r="22" spans="1:8" ht="18.75" customHeight="1" x14ac:dyDescent="0.25">
      <c r="A22" s="175"/>
      <c r="B22" s="375" t="s">
        <v>191</v>
      </c>
      <c r="C22" s="375"/>
      <c r="D22" s="380" t="s">
        <v>463</v>
      </c>
      <c r="E22" s="130"/>
      <c r="F22" s="130"/>
      <c r="G22" s="130"/>
      <c r="H22" s="132"/>
    </row>
    <row r="23" spans="1:8" x14ac:dyDescent="0.2">
      <c r="A23" s="175"/>
      <c r="B23" s="331"/>
      <c r="C23" s="331" t="s">
        <v>70</v>
      </c>
      <c r="D23" s="183" t="s">
        <v>71</v>
      </c>
      <c r="E23" s="130"/>
      <c r="F23" s="130"/>
      <c r="G23" s="130"/>
      <c r="H23" s="132"/>
    </row>
    <row r="24" spans="1:8" x14ac:dyDescent="0.2">
      <c r="A24" s="175"/>
      <c r="B24" s="331"/>
      <c r="C24" s="331" t="s">
        <v>72</v>
      </c>
      <c r="D24" s="183" t="s">
        <v>73</v>
      </c>
      <c r="E24" s="130"/>
      <c r="F24" s="130"/>
      <c r="G24" s="130"/>
      <c r="H24" s="132"/>
    </row>
    <row r="25" spans="1:8" x14ac:dyDescent="0.2">
      <c r="A25" s="175"/>
      <c r="B25" s="331"/>
      <c r="C25" s="331" t="s">
        <v>170</v>
      </c>
      <c r="D25" s="183"/>
      <c r="E25" s="130"/>
      <c r="F25" s="130"/>
      <c r="G25" s="130"/>
      <c r="H25" s="132"/>
    </row>
    <row r="26" spans="1:8" x14ac:dyDescent="0.2">
      <c r="A26" s="175"/>
      <c r="B26" s="331"/>
      <c r="C26" s="331" t="s">
        <v>76</v>
      </c>
      <c r="D26" s="183" t="s">
        <v>77</v>
      </c>
      <c r="E26" s="130"/>
      <c r="F26" s="130"/>
      <c r="G26" s="130"/>
      <c r="H26" s="132"/>
    </row>
    <row r="27" spans="1:8" x14ac:dyDescent="0.2">
      <c r="A27" s="175"/>
      <c r="B27" s="331"/>
      <c r="C27" s="331" t="s">
        <v>80</v>
      </c>
      <c r="D27" s="183" t="s">
        <v>171</v>
      </c>
      <c r="E27" s="130"/>
      <c r="F27" s="130"/>
      <c r="G27" s="130"/>
      <c r="H27" s="132"/>
    </row>
    <row r="28" spans="1:8" x14ac:dyDescent="0.2">
      <c r="A28" s="175"/>
      <c r="B28" s="331"/>
      <c r="C28" s="331" t="s">
        <v>578</v>
      </c>
      <c r="D28" s="183"/>
      <c r="E28" s="130"/>
      <c r="F28" s="130"/>
      <c r="G28" s="130"/>
      <c r="H28" s="132"/>
    </row>
    <row r="29" spans="1:8" ht="17.25" customHeight="1" thickBot="1" x14ac:dyDescent="0.3">
      <c r="A29" s="230"/>
      <c r="B29" s="381" t="s">
        <v>192</v>
      </c>
      <c r="C29" s="382"/>
      <c r="D29" s="379"/>
      <c r="E29" s="198"/>
      <c r="F29" s="198"/>
      <c r="G29" s="198"/>
      <c r="H29" s="199"/>
    </row>
    <row r="30" spans="1:8" ht="18" customHeight="1" x14ac:dyDescent="0.25">
      <c r="A30" s="175"/>
      <c r="B30" s="375" t="s">
        <v>193</v>
      </c>
      <c r="C30" s="375"/>
      <c r="D30" s="380" t="s">
        <v>186</v>
      </c>
      <c r="E30" s="130"/>
      <c r="F30" s="130"/>
      <c r="G30" s="130"/>
      <c r="H30" s="132"/>
    </row>
    <row r="31" spans="1:8" x14ac:dyDescent="0.2">
      <c r="A31" s="175"/>
      <c r="B31" s="331"/>
      <c r="C31" s="331" t="s">
        <v>70</v>
      </c>
      <c r="D31" s="183" t="s">
        <v>71</v>
      </c>
      <c r="E31" s="130"/>
      <c r="F31" s="130"/>
      <c r="G31" s="130"/>
      <c r="H31" s="132"/>
    </row>
    <row r="32" spans="1:8" x14ac:dyDescent="0.2">
      <c r="A32" s="175"/>
      <c r="B32" s="331"/>
      <c r="C32" s="331" t="s">
        <v>72</v>
      </c>
      <c r="D32" s="183" t="s">
        <v>73</v>
      </c>
      <c r="E32" s="209"/>
      <c r="F32" s="176"/>
      <c r="G32" s="176"/>
      <c r="H32" s="177"/>
    </row>
    <row r="33" spans="1:8" x14ac:dyDescent="0.2">
      <c r="A33" s="175"/>
      <c r="B33" s="331"/>
      <c r="C33" s="331" t="s">
        <v>170</v>
      </c>
      <c r="D33" s="183"/>
      <c r="E33" s="130"/>
      <c r="F33" s="130"/>
      <c r="G33" s="130"/>
      <c r="H33" s="132"/>
    </row>
    <row r="34" spans="1:8" x14ac:dyDescent="0.2">
      <c r="A34" s="175"/>
      <c r="B34" s="331"/>
      <c r="C34" s="331" t="s">
        <v>76</v>
      </c>
      <c r="D34" s="183" t="s">
        <v>77</v>
      </c>
      <c r="E34" s="130"/>
      <c r="F34" s="130"/>
      <c r="G34" s="130"/>
      <c r="H34" s="132"/>
    </row>
    <row r="35" spans="1:8" x14ac:dyDescent="0.2">
      <c r="A35" s="175"/>
      <c r="B35" s="331"/>
      <c r="C35" s="331" t="s">
        <v>80</v>
      </c>
      <c r="D35" s="183" t="s">
        <v>171</v>
      </c>
      <c r="E35" s="130"/>
      <c r="F35" s="130"/>
      <c r="G35" s="130"/>
      <c r="H35" s="132"/>
    </row>
    <row r="36" spans="1:8" x14ac:dyDescent="0.2">
      <c r="A36" s="175"/>
      <c r="B36" s="331"/>
      <c r="C36" s="331" t="s">
        <v>578</v>
      </c>
      <c r="D36" s="183"/>
      <c r="E36" s="130"/>
      <c r="F36" s="130"/>
      <c r="G36" s="130"/>
      <c r="H36" s="132"/>
    </row>
    <row r="37" spans="1:8" ht="16.5" customHeight="1" thickBot="1" x14ac:dyDescent="0.3">
      <c r="A37" s="230"/>
      <c r="B37" s="381" t="s">
        <v>195</v>
      </c>
      <c r="C37" s="382"/>
      <c r="D37" s="379"/>
      <c r="E37" s="232"/>
      <c r="F37" s="198"/>
      <c r="G37" s="198"/>
      <c r="H37" s="199"/>
    </row>
    <row r="38" spans="1:8" ht="18" customHeight="1" x14ac:dyDescent="0.25">
      <c r="A38" s="175"/>
      <c r="B38" s="375" t="s">
        <v>505</v>
      </c>
      <c r="C38" s="375"/>
      <c r="D38" s="380" t="s">
        <v>194</v>
      </c>
      <c r="E38" s="130"/>
      <c r="F38" s="130"/>
      <c r="G38" s="130"/>
      <c r="H38" s="132"/>
    </row>
    <row r="39" spans="1:8" x14ac:dyDescent="0.2">
      <c r="A39" s="175"/>
      <c r="B39" s="331"/>
      <c r="C39" s="331" t="s">
        <v>70</v>
      </c>
      <c r="D39" s="183" t="s">
        <v>71</v>
      </c>
      <c r="E39" s="130"/>
      <c r="F39" s="130"/>
      <c r="G39" s="130"/>
      <c r="H39" s="132"/>
    </row>
    <row r="40" spans="1:8" x14ac:dyDescent="0.2">
      <c r="A40" s="175"/>
      <c r="B40" s="331"/>
      <c r="C40" s="331" t="s">
        <v>72</v>
      </c>
      <c r="D40" s="183" t="s">
        <v>73</v>
      </c>
      <c r="E40" s="209"/>
      <c r="F40" s="176"/>
      <c r="G40" s="176"/>
      <c r="H40" s="177"/>
    </row>
    <row r="41" spans="1:8" x14ac:dyDescent="0.2">
      <c r="A41" s="175"/>
      <c r="B41" s="331"/>
      <c r="C41" s="331" t="s">
        <v>170</v>
      </c>
      <c r="D41" s="183"/>
      <c r="E41" s="130"/>
      <c r="F41" s="130"/>
      <c r="G41" s="130"/>
      <c r="H41" s="132"/>
    </row>
    <row r="42" spans="1:8" x14ac:dyDescent="0.2">
      <c r="A42" s="175"/>
      <c r="B42" s="331"/>
      <c r="C42" s="331" t="s">
        <v>76</v>
      </c>
      <c r="D42" s="183" t="s">
        <v>77</v>
      </c>
      <c r="E42" s="130"/>
      <c r="F42" s="130"/>
      <c r="G42" s="130"/>
      <c r="H42" s="132"/>
    </row>
    <row r="43" spans="1:8" x14ac:dyDescent="0.2">
      <c r="A43" s="175"/>
      <c r="B43" s="331"/>
      <c r="C43" s="331" t="s">
        <v>80</v>
      </c>
      <c r="D43" s="183" t="s">
        <v>171</v>
      </c>
      <c r="E43" s="130"/>
      <c r="F43" s="130"/>
      <c r="G43" s="130"/>
      <c r="H43" s="132"/>
    </row>
    <row r="44" spans="1:8" x14ac:dyDescent="0.2">
      <c r="A44" s="175"/>
      <c r="B44" s="331"/>
      <c r="C44" s="331" t="s">
        <v>578</v>
      </c>
      <c r="D44" s="183"/>
      <c r="E44" s="130"/>
      <c r="F44" s="130"/>
      <c r="G44" s="130"/>
      <c r="H44" s="132"/>
    </row>
    <row r="45" spans="1:8" ht="16.5" customHeight="1" thickBot="1" x14ac:dyDescent="0.3">
      <c r="A45" s="230"/>
      <c r="B45" s="231" t="s">
        <v>519</v>
      </c>
      <c r="C45" s="230"/>
      <c r="D45" s="197"/>
      <c r="E45" s="232"/>
      <c r="F45" s="198"/>
      <c r="G45" s="198"/>
      <c r="H45" s="199"/>
    </row>
    <row r="46" spans="1:8" ht="18" customHeight="1" x14ac:dyDescent="0.2">
      <c r="A46" s="214"/>
      <c r="B46" s="214"/>
      <c r="C46" s="214"/>
      <c r="D46" s="215"/>
      <c r="E46" s="146"/>
      <c r="F46" s="146"/>
      <c r="G46" s="146"/>
      <c r="H46" s="146"/>
    </row>
    <row r="47" spans="1:8" x14ac:dyDescent="0.2">
      <c r="A47" s="175"/>
      <c r="B47" s="175"/>
      <c r="C47" s="175"/>
      <c r="D47" s="128"/>
      <c r="E47" s="154" t="s">
        <v>25</v>
      </c>
      <c r="F47" s="215"/>
      <c r="G47" s="430"/>
      <c r="H47" s="154"/>
    </row>
    <row r="48" spans="1:8" x14ac:dyDescent="0.2">
      <c r="A48" s="174"/>
      <c r="B48" s="174"/>
      <c r="C48" s="174"/>
      <c r="D48" s="185"/>
      <c r="E48" s="184" t="s">
        <v>183</v>
      </c>
      <c r="F48" s="154"/>
      <c r="G48" s="154"/>
      <c r="H48" s="154"/>
    </row>
    <row r="49" spans="1:8" x14ac:dyDescent="0.2">
      <c r="A49" s="184"/>
      <c r="B49" s="184"/>
      <c r="C49" s="184"/>
      <c r="D49" s="154"/>
      <c r="E49" s="154"/>
      <c r="F49" s="154"/>
      <c r="G49" s="154"/>
      <c r="H49" s="154"/>
    </row>
    <row r="50" spans="1:8" x14ac:dyDescent="0.2">
      <c r="A50" s="184"/>
      <c r="B50" s="184"/>
      <c r="C50" s="184"/>
      <c r="D50" s="154"/>
      <c r="E50" s="154"/>
      <c r="F50" s="154"/>
      <c r="G50" s="154"/>
      <c r="H50" s="154"/>
    </row>
    <row r="51" spans="1:8" ht="18.75" customHeight="1" x14ac:dyDescent="0.2">
      <c r="H51" s="154"/>
    </row>
    <row r="52" spans="1:8" ht="19.5" customHeight="1" x14ac:dyDescent="0.2">
      <c r="H52" s="154"/>
    </row>
    <row r="53" spans="1:8" x14ac:dyDescent="0.2">
      <c r="H53" s="154"/>
    </row>
    <row r="55" spans="1:8" x14ac:dyDescent="0.2">
      <c r="H55" s="124" t="s">
        <v>464</v>
      </c>
    </row>
    <row r="56" spans="1:8" x14ac:dyDescent="0.2">
      <c r="H56" s="429" t="s">
        <v>672</v>
      </c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&amp;C&amp;8Page 18 of 28&amp;R&amp;8LGF-F005
V2023.2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49"/>
  <sheetViews>
    <sheetView zoomScale="80" zoomScaleNormal="80" workbookViewId="0">
      <selection activeCell="S19" sqref="S19"/>
    </sheetView>
  </sheetViews>
  <sheetFormatPr defaultColWidth="9.140625" defaultRowHeight="14.25" x14ac:dyDescent="0.2"/>
  <cols>
    <col min="1" max="1" width="1.7109375" style="48" customWidth="1"/>
    <col min="2" max="2" width="3.42578125" style="48" customWidth="1"/>
    <col min="3" max="3" width="4.42578125" style="48" customWidth="1"/>
    <col min="4" max="4" width="33" style="3" customWidth="1"/>
    <col min="5" max="6" width="17.7109375" style="3" customWidth="1"/>
    <col min="7" max="7" width="17" style="3" customWidth="1"/>
    <col min="8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 t="s">
        <v>63</v>
      </c>
      <c r="C4" s="3"/>
      <c r="D4" s="12"/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15" x14ac:dyDescent="0.25">
      <c r="A6" s="175"/>
      <c r="B6" s="216" t="s">
        <v>168</v>
      </c>
      <c r="C6" s="216"/>
      <c r="D6" s="147" t="s">
        <v>169</v>
      </c>
      <c r="E6" s="130"/>
      <c r="F6" s="130"/>
      <c r="G6" s="130"/>
      <c r="H6" s="132"/>
    </row>
    <row r="7" spans="1:8" x14ac:dyDescent="0.2">
      <c r="A7" s="175"/>
      <c r="B7" s="175"/>
      <c r="C7" s="175" t="s">
        <v>70</v>
      </c>
      <c r="D7" s="133" t="s">
        <v>71</v>
      </c>
      <c r="E7" s="130"/>
      <c r="F7" s="130"/>
      <c r="G7" s="130"/>
      <c r="H7" s="132"/>
    </row>
    <row r="8" spans="1:8" x14ac:dyDescent="0.2">
      <c r="A8" s="175"/>
      <c r="B8" s="175"/>
      <c r="C8" s="175" t="s">
        <v>72</v>
      </c>
      <c r="D8" s="133" t="s">
        <v>73</v>
      </c>
      <c r="E8" s="130"/>
      <c r="F8" s="130"/>
      <c r="G8" s="130"/>
      <c r="H8" s="132"/>
    </row>
    <row r="9" spans="1:8" x14ac:dyDescent="0.2">
      <c r="A9" s="175"/>
      <c r="B9" s="175"/>
      <c r="C9" s="175" t="s">
        <v>170</v>
      </c>
      <c r="D9" s="133"/>
      <c r="E9" s="130"/>
      <c r="F9" s="130"/>
      <c r="G9" s="130"/>
      <c r="H9" s="132"/>
    </row>
    <row r="10" spans="1:8" x14ac:dyDescent="0.2">
      <c r="A10" s="175"/>
      <c r="B10" s="175"/>
      <c r="C10" s="175" t="s">
        <v>76</v>
      </c>
      <c r="D10" s="133" t="s">
        <v>77</v>
      </c>
      <c r="E10" s="130"/>
      <c r="F10" s="130"/>
      <c r="G10" s="130"/>
      <c r="H10" s="132"/>
    </row>
    <row r="11" spans="1:8" x14ac:dyDescent="0.2">
      <c r="A11" s="175"/>
      <c r="B11" s="175"/>
      <c r="C11" s="175" t="s">
        <v>80</v>
      </c>
      <c r="D11" s="133" t="s">
        <v>171</v>
      </c>
      <c r="E11" s="130"/>
      <c r="F11" s="130"/>
      <c r="G11" s="130"/>
      <c r="H11" s="132"/>
    </row>
    <row r="12" spans="1:8" x14ac:dyDescent="0.2">
      <c r="A12" s="175"/>
      <c r="B12" s="175"/>
      <c r="C12" s="331" t="s">
        <v>578</v>
      </c>
      <c r="D12" s="133"/>
      <c r="E12" s="130"/>
      <c r="F12" s="130"/>
      <c r="G12" s="130"/>
      <c r="H12" s="132"/>
    </row>
    <row r="13" spans="1:8" ht="15.75" customHeight="1" thickBot="1" x14ac:dyDescent="0.3">
      <c r="A13" s="230"/>
      <c r="B13" s="231" t="s">
        <v>172</v>
      </c>
      <c r="C13" s="230"/>
      <c r="D13" s="197"/>
      <c r="E13" s="198"/>
      <c r="F13" s="198"/>
      <c r="G13" s="198"/>
      <c r="H13" s="199"/>
    </row>
    <row r="14" spans="1:8" ht="31.5" customHeight="1" thickBot="1" x14ac:dyDescent="0.3">
      <c r="A14" s="236" t="s">
        <v>173</v>
      </c>
      <c r="B14" s="178"/>
      <c r="C14" s="694" t="s">
        <v>462</v>
      </c>
      <c r="D14" s="695"/>
      <c r="E14" s="152"/>
      <c r="F14" s="152"/>
      <c r="G14" s="152"/>
      <c r="H14" s="153"/>
    </row>
    <row r="15" spans="1:8" ht="19.5" customHeight="1" thickTop="1" x14ac:dyDescent="0.25">
      <c r="A15" s="331"/>
      <c r="B15" s="375" t="s">
        <v>506</v>
      </c>
      <c r="C15" s="375"/>
      <c r="D15" s="380" t="s">
        <v>174</v>
      </c>
      <c r="E15" s="130"/>
      <c r="F15" s="130"/>
      <c r="G15" s="130"/>
      <c r="H15" s="132"/>
    </row>
    <row r="16" spans="1:8" ht="15" thickBot="1" x14ac:dyDescent="0.25">
      <c r="A16" s="331"/>
      <c r="B16" s="331"/>
      <c r="C16" s="331" t="s">
        <v>225</v>
      </c>
      <c r="D16" s="183" t="s">
        <v>175</v>
      </c>
      <c r="E16" s="130"/>
      <c r="F16" s="130"/>
      <c r="G16" s="130"/>
      <c r="H16" s="132"/>
    </row>
    <row r="17" spans="1:8" ht="33" customHeight="1" thickTop="1" thickBot="1" x14ac:dyDescent="0.3">
      <c r="A17" s="383" t="s">
        <v>176</v>
      </c>
      <c r="B17" s="384"/>
      <c r="C17" s="696" t="s">
        <v>177</v>
      </c>
      <c r="D17" s="697"/>
      <c r="E17" s="239"/>
      <c r="F17" s="239"/>
      <c r="G17" s="239"/>
      <c r="H17" s="240"/>
    </row>
    <row r="18" spans="1:8" ht="24" customHeight="1" thickTop="1" thickBot="1" x14ac:dyDescent="0.3">
      <c r="A18" s="385" t="s">
        <v>178</v>
      </c>
      <c r="B18" s="384"/>
      <c r="C18" s="384"/>
      <c r="D18" s="386"/>
      <c r="E18" s="239"/>
      <c r="F18" s="239"/>
      <c r="G18" s="239"/>
      <c r="H18" s="240"/>
    </row>
    <row r="19" spans="1:8" ht="32.25" customHeight="1" thickTop="1" thickBot="1" x14ac:dyDescent="0.25">
      <c r="A19" s="384"/>
      <c r="B19" s="383" t="s">
        <v>507</v>
      </c>
      <c r="C19" s="384"/>
      <c r="D19" s="387" t="s">
        <v>184</v>
      </c>
      <c r="E19" s="243" t="s">
        <v>179</v>
      </c>
      <c r="F19" s="243"/>
      <c r="G19" s="239"/>
      <c r="H19" s="240"/>
    </row>
    <row r="20" spans="1:8" ht="24" customHeight="1" thickTop="1" x14ac:dyDescent="0.25">
      <c r="A20" s="364"/>
      <c r="B20" s="216" t="s">
        <v>550</v>
      </c>
      <c r="C20" s="175"/>
      <c r="D20" s="216" t="s">
        <v>180</v>
      </c>
      <c r="E20" s="130"/>
      <c r="F20" s="130"/>
      <c r="G20" s="130"/>
      <c r="H20" s="132"/>
    </row>
    <row r="21" spans="1:8" ht="18.75" customHeight="1" x14ac:dyDescent="0.2">
      <c r="A21" s="175"/>
      <c r="B21" s="666" t="s">
        <v>611</v>
      </c>
      <c r="C21" s="666"/>
      <c r="D21" s="667"/>
      <c r="E21" s="583"/>
      <c r="F21" s="583"/>
      <c r="G21" s="583"/>
      <c r="H21" s="582"/>
    </row>
    <row r="22" spans="1:8" ht="18.75" customHeight="1" x14ac:dyDescent="0.2">
      <c r="A22" s="175"/>
      <c r="B22" s="175" t="s">
        <v>608</v>
      </c>
      <c r="C22" s="175"/>
      <c r="D22" s="133"/>
      <c r="E22" s="130"/>
      <c r="F22" s="130"/>
      <c r="G22" s="130"/>
      <c r="H22" s="132"/>
    </row>
    <row r="23" spans="1:8" ht="22.5" customHeight="1" thickBot="1" x14ac:dyDescent="0.3">
      <c r="A23" s="202" t="s">
        <v>181</v>
      </c>
      <c r="B23" s="203"/>
      <c r="C23" s="203"/>
      <c r="D23" s="204"/>
      <c r="E23" s="205"/>
      <c r="F23" s="205"/>
      <c r="G23" s="205"/>
      <c r="H23" s="206"/>
    </row>
    <row r="24" spans="1:8" ht="26.25" customHeight="1" thickTop="1" thickBot="1" x14ac:dyDescent="0.3">
      <c r="A24" s="241" t="s">
        <v>182</v>
      </c>
      <c r="B24" s="238"/>
      <c r="C24" s="238"/>
      <c r="D24" s="242"/>
      <c r="E24" s="239"/>
      <c r="F24" s="239"/>
      <c r="G24" s="239"/>
      <c r="H24" s="240"/>
    </row>
    <row r="25" spans="1:8" ht="15" thickTop="1" x14ac:dyDescent="0.2">
      <c r="A25" s="214"/>
      <c r="B25" s="214"/>
      <c r="C25" s="214"/>
      <c r="D25" s="215"/>
      <c r="E25" s="146"/>
      <c r="F25" s="146"/>
      <c r="G25" s="146"/>
      <c r="H25" s="146"/>
    </row>
    <row r="26" spans="1:8" x14ac:dyDescent="0.2">
      <c r="A26" s="214"/>
      <c r="B26" s="214"/>
      <c r="C26" s="214"/>
      <c r="D26" s="215"/>
      <c r="E26" s="146"/>
      <c r="F26" s="146"/>
      <c r="G26" s="146"/>
      <c r="H26" s="146"/>
    </row>
    <row r="27" spans="1:8" x14ac:dyDescent="0.2">
      <c r="A27" s="214"/>
      <c r="B27" s="214"/>
      <c r="C27" s="214"/>
      <c r="D27" s="215"/>
      <c r="E27" s="146"/>
      <c r="F27" s="146"/>
      <c r="G27" s="146"/>
      <c r="H27" s="146"/>
    </row>
    <row r="28" spans="1:8" ht="17.25" customHeight="1" x14ac:dyDescent="0.2">
      <c r="A28" s="175"/>
      <c r="B28" s="175"/>
      <c r="C28" s="175"/>
      <c r="D28" s="128"/>
      <c r="E28" s="154" t="s">
        <v>25</v>
      </c>
      <c r="F28" s="215"/>
      <c r="G28" s="430"/>
      <c r="H28" s="154"/>
    </row>
    <row r="29" spans="1:8" ht="18" customHeight="1" x14ac:dyDescent="0.2">
      <c r="A29" s="174"/>
      <c r="B29" s="174"/>
      <c r="C29" s="174"/>
      <c r="D29" s="185"/>
      <c r="E29" s="184" t="s">
        <v>183</v>
      </c>
      <c r="F29" s="154"/>
      <c r="G29" s="154"/>
      <c r="H29" s="154"/>
    </row>
    <row r="30" spans="1:8" x14ac:dyDescent="0.2">
      <c r="A30" s="184"/>
      <c r="B30" s="184"/>
      <c r="C30" s="184"/>
      <c r="D30" s="154"/>
      <c r="E30" s="154"/>
      <c r="F30" s="154"/>
      <c r="G30" s="154"/>
      <c r="H30" s="154"/>
    </row>
    <row r="31" spans="1:8" x14ac:dyDescent="0.2">
      <c r="A31" s="184"/>
      <c r="B31" s="184"/>
      <c r="C31" s="184"/>
      <c r="D31" s="154"/>
      <c r="E31" s="154"/>
      <c r="F31" s="154"/>
      <c r="G31" s="154"/>
      <c r="H31" s="154"/>
    </row>
    <row r="32" spans="1:8" x14ac:dyDescent="0.2">
      <c r="A32" s="214"/>
      <c r="B32" s="214"/>
      <c r="C32" s="214"/>
      <c r="D32" s="215"/>
      <c r="E32" s="146"/>
      <c r="F32" s="146"/>
      <c r="G32" s="146"/>
      <c r="H32" s="146"/>
    </row>
    <row r="33" spans="1:8" x14ac:dyDescent="0.2">
      <c r="A33" s="214"/>
      <c r="B33" s="214"/>
      <c r="C33" s="214"/>
      <c r="D33" s="215"/>
      <c r="E33" s="146"/>
      <c r="F33" s="146"/>
      <c r="G33" s="146"/>
      <c r="H33" s="146"/>
    </row>
    <row r="34" spans="1:8" ht="13.5" customHeight="1" x14ac:dyDescent="0.2">
      <c r="A34" s="184"/>
      <c r="B34" s="184"/>
      <c r="C34" s="184"/>
      <c r="D34" s="154"/>
      <c r="E34" s="154"/>
      <c r="F34" s="154"/>
      <c r="G34" s="154"/>
      <c r="H34" s="154"/>
    </row>
    <row r="35" spans="1:8" ht="15.75" customHeight="1" x14ac:dyDescent="0.2">
      <c r="A35" s="184"/>
      <c r="B35" s="184"/>
      <c r="C35" s="184"/>
      <c r="D35" s="154"/>
      <c r="E35" s="154"/>
      <c r="F35" s="154"/>
      <c r="G35" s="154"/>
      <c r="H35" s="154"/>
    </row>
    <row r="36" spans="1:8" ht="14.25" customHeight="1" x14ac:dyDescent="0.2">
      <c r="A36" s="184"/>
      <c r="B36" s="184"/>
      <c r="C36" s="184"/>
      <c r="D36" s="154"/>
      <c r="E36" s="154"/>
      <c r="F36" s="154"/>
      <c r="G36" s="154"/>
      <c r="H36" s="154"/>
    </row>
    <row r="37" spans="1:8" x14ac:dyDescent="0.2">
      <c r="A37" s="42"/>
      <c r="B37" s="42"/>
      <c r="C37" s="42"/>
      <c r="D37" s="11"/>
      <c r="E37" s="11"/>
      <c r="F37" s="11"/>
      <c r="G37" s="11"/>
      <c r="H37" s="154"/>
    </row>
    <row r="38" spans="1:8" ht="15" customHeight="1" x14ac:dyDescent="0.2">
      <c r="A38" s="42"/>
      <c r="B38" s="42"/>
      <c r="C38" s="42"/>
      <c r="D38" s="11"/>
      <c r="E38" s="11"/>
      <c r="F38" s="11"/>
      <c r="G38" s="11"/>
      <c r="H38" s="154"/>
    </row>
    <row r="39" spans="1:8" ht="21" customHeight="1" x14ac:dyDescent="0.25">
      <c r="A39" s="60"/>
      <c r="B39" s="60"/>
      <c r="C39" s="42"/>
      <c r="D39" s="11"/>
      <c r="E39" s="11"/>
      <c r="F39" s="11"/>
      <c r="G39" s="11"/>
      <c r="H39" s="154"/>
    </row>
    <row r="43" spans="1:8" ht="18.75" customHeight="1" x14ac:dyDescent="0.2">
      <c r="H43" s="11"/>
    </row>
    <row r="44" spans="1:8" ht="19.5" customHeight="1" x14ac:dyDescent="0.2">
      <c r="H44" s="11"/>
    </row>
    <row r="48" spans="1:8" x14ac:dyDescent="0.2">
      <c r="H48" s="124" t="s">
        <v>464</v>
      </c>
    </row>
    <row r="49" spans="8:8" x14ac:dyDescent="0.2">
      <c r="H49" s="429" t="s">
        <v>673</v>
      </c>
    </row>
  </sheetData>
  <mergeCells count="4">
    <mergeCell ref="C14:D14"/>
    <mergeCell ref="C17:D17"/>
    <mergeCell ref="B5:D5"/>
    <mergeCell ref="G2:H2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&amp;C&amp;8Page 19 of 28&amp;R&amp;8LGF-F005
V2023.2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L56"/>
  <sheetViews>
    <sheetView zoomScale="80" zoomScaleNormal="80" workbookViewId="0">
      <selection activeCell="E44" sqref="E44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4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/>
      <c r="D4" s="108" t="s">
        <v>461</v>
      </c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'Sch BB-14A'!F5</f>
        <v>45473</v>
      </c>
      <c r="G5" s="100" t="s">
        <v>458</v>
      </c>
      <c r="H5" s="45" t="s">
        <v>458</v>
      </c>
    </row>
    <row r="6" spans="1:8" s="46" customFormat="1" ht="18" customHeight="1" thickBot="1" x14ac:dyDescent="0.3">
      <c r="A6" s="231" t="s">
        <v>233</v>
      </c>
      <c r="B6" s="357"/>
      <c r="C6" s="355"/>
      <c r="D6" s="354" t="s">
        <v>150</v>
      </c>
      <c r="E6" s="44"/>
      <c r="F6" s="44"/>
      <c r="G6" s="44"/>
      <c r="H6" s="45"/>
    </row>
    <row r="7" spans="1:8" s="46" customFormat="1" ht="18" customHeight="1" x14ac:dyDescent="0.2">
      <c r="A7" s="221"/>
      <c r="B7" s="175" t="s">
        <v>151</v>
      </c>
      <c r="C7" s="217"/>
      <c r="D7" s="244" t="s">
        <v>152</v>
      </c>
      <c r="E7" s="219"/>
      <c r="F7" s="219"/>
      <c r="G7" s="219"/>
      <c r="H7" s="220"/>
    </row>
    <row r="8" spans="1:8" x14ac:dyDescent="0.2">
      <c r="A8" s="175"/>
      <c r="B8" s="331" t="s">
        <v>153</v>
      </c>
      <c r="C8" s="331"/>
      <c r="D8" s="183" t="s">
        <v>154</v>
      </c>
      <c r="E8" s="130"/>
      <c r="F8" s="130"/>
      <c r="G8" s="130"/>
      <c r="H8" s="132"/>
    </row>
    <row r="9" spans="1:8" x14ac:dyDescent="0.2">
      <c r="A9" s="175"/>
      <c r="B9" s="331"/>
      <c r="C9" s="331"/>
      <c r="D9" s="183"/>
      <c r="E9" s="130"/>
      <c r="F9" s="130"/>
      <c r="G9" s="130"/>
      <c r="H9" s="132"/>
    </row>
    <row r="10" spans="1:8" x14ac:dyDescent="0.2">
      <c r="A10" s="175"/>
      <c r="B10" s="331"/>
      <c r="C10" s="331"/>
      <c r="D10" s="183"/>
      <c r="E10" s="130"/>
      <c r="F10" s="130"/>
      <c r="G10" s="130"/>
      <c r="H10" s="132"/>
    </row>
    <row r="11" spans="1:8" x14ac:dyDescent="0.2">
      <c r="A11" s="175"/>
      <c r="B11" s="331"/>
      <c r="C11" s="331"/>
      <c r="D11" s="183"/>
      <c r="E11" s="130"/>
      <c r="F11" s="130"/>
      <c r="G11" s="130"/>
      <c r="H11" s="132"/>
    </row>
    <row r="12" spans="1:8" x14ac:dyDescent="0.2">
      <c r="A12" s="175"/>
      <c r="B12" s="331"/>
      <c r="C12" s="331"/>
      <c r="D12" s="183"/>
      <c r="E12" s="130"/>
      <c r="F12" s="130"/>
      <c r="G12" s="130"/>
      <c r="H12" s="132"/>
    </row>
    <row r="13" spans="1:8" x14ac:dyDescent="0.2">
      <c r="A13" s="175"/>
      <c r="B13" s="331" t="s">
        <v>86</v>
      </c>
      <c r="C13" s="331"/>
      <c r="D13" s="183" t="s">
        <v>326</v>
      </c>
      <c r="E13" s="130"/>
      <c r="F13" s="130"/>
      <c r="G13" s="130"/>
      <c r="H13" s="132"/>
    </row>
    <row r="14" spans="1:8" ht="15" customHeight="1" x14ac:dyDescent="0.25">
      <c r="A14" s="175"/>
      <c r="B14" s="331"/>
      <c r="C14" s="375" t="s">
        <v>155</v>
      </c>
      <c r="D14" s="183"/>
      <c r="E14" s="130"/>
      <c r="F14" s="130"/>
      <c r="G14" s="130"/>
      <c r="H14" s="132"/>
    </row>
    <row r="15" spans="1:8" ht="15.75" customHeight="1" x14ac:dyDescent="0.2">
      <c r="A15" s="175"/>
      <c r="B15" s="331" t="s">
        <v>156</v>
      </c>
      <c r="C15" s="331"/>
      <c r="D15" s="183"/>
      <c r="E15" s="130"/>
      <c r="F15" s="130"/>
      <c r="G15" s="130"/>
      <c r="H15" s="132"/>
    </row>
    <row r="16" spans="1:8" ht="17.25" customHeight="1" thickBot="1" x14ac:dyDescent="0.3">
      <c r="A16" s="230"/>
      <c r="B16" s="382"/>
      <c r="C16" s="381" t="s">
        <v>157</v>
      </c>
      <c r="D16" s="388"/>
      <c r="E16" s="198"/>
      <c r="F16" s="198"/>
      <c r="G16" s="198"/>
      <c r="H16" s="199"/>
    </row>
    <row r="17" spans="1:12" ht="21" customHeight="1" thickBot="1" x14ac:dyDescent="0.3">
      <c r="A17" s="246"/>
      <c r="B17" s="389" t="s">
        <v>158</v>
      </c>
      <c r="C17" s="390"/>
      <c r="D17" s="391"/>
      <c r="E17" s="144"/>
      <c r="F17" s="144"/>
      <c r="G17" s="144"/>
      <c r="H17" s="146"/>
    </row>
    <row r="18" spans="1:12" ht="18" customHeight="1" x14ac:dyDescent="0.2">
      <c r="A18" s="175"/>
      <c r="B18" s="331" t="s">
        <v>151</v>
      </c>
      <c r="C18" s="331"/>
      <c r="D18" s="183" t="s">
        <v>152</v>
      </c>
      <c r="E18" s="130"/>
      <c r="F18" s="130"/>
      <c r="G18" s="130"/>
      <c r="H18" s="132"/>
    </row>
    <row r="19" spans="1:12" x14ac:dyDescent="0.2">
      <c r="A19" s="175"/>
      <c r="B19" s="331" t="s">
        <v>153</v>
      </c>
      <c r="C19" s="331"/>
      <c r="D19" s="183" t="s">
        <v>154</v>
      </c>
      <c r="E19" s="130"/>
      <c r="F19" s="130"/>
      <c r="G19" s="130"/>
      <c r="H19" s="132"/>
    </row>
    <row r="20" spans="1:12" x14ac:dyDescent="0.2">
      <c r="A20" s="175"/>
      <c r="B20" s="175"/>
      <c r="C20" s="175"/>
      <c r="D20" s="133"/>
      <c r="E20" s="130"/>
      <c r="F20" s="130"/>
      <c r="G20" s="130"/>
      <c r="H20" s="132"/>
    </row>
    <row r="21" spans="1:12" x14ac:dyDescent="0.2">
      <c r="A21" s="175"/>
      <c r="B21" s="175"/>
      <c r="C21" s="175"/>
      <c r="D21" s="133"/>
      <c r="E21" s="130"/>
      <c r="F21" s="130"/>
      <c r="G21" s="130"/>
      <c r="H21" s="132"/>
    </row>
    <row r="22" spans="1:12" ht="14.25" customHeight="1" x14ac:dyDescent="0.25">
      <c r="A22" s="175"/>
      <c r="B22" s="216"/>
      <c r="C22" s="175"/>
      <c r="D22" s="133"/>
      <c r="E22" s="130"/>
      <c r="F22" s="130"/>
      <c r="G22" s="130"/>
      <c r="H22" s="248"/>
      <c r="I22" s="11"/>
      <c r="J22" s="11"/>
      <c r="K22" s="11"/>
      <c r="L22" s="11"/>
    </row>
    <row r="23" spans="1:12" ht="16.5" customHeight="1" x14ac:dyDescent="0.2">
      <c r="A23" s="175"/>
      <c r="B23" s="175" t="s">
        <v>156</v>
      </c>
      <c r="C23" s="175"/>
      <c r="D23" s="133"/>
      <c r="E23" s="130"/>
      <c r="F23" s="130"/>
      <c r="G23" s="130"/>
      <c r="H23" s="132"/>
    </row>
    <row r="24" spans="1:12" ht="18.75" customHeight="1" thickBot="1" x14ac:dyDescent="0.3">
      <c r="A24" s="230"/>
      <c r="B24" s="230"/>
      <c r="C24" s="231" t="s">
        <v>159</v>
      </c>
      <c r="D24" s="197"/>
      <c r="E24" s="198"/>
      <c r="F24" s="198"/>
      <c r="G24" s="198"/>
      <c r="H24" s="199"/>
    </row>
    <row r="25" spans="1:12" ht="22.5" customHeight="1" thickBot="1" x14ac:dyDescent="0.3">
      <c r="A25" s="179"/>
      <c r="B25" s="178" t="s">
        <v>160</v>
      </c>
      <c r="C25" s="179"/>
      <c r="D25" s="151"/>
      <c r="E25" s="152"/>
      <c r="F25" s="152"/>
      <c r="G25" s="152"/>
      <c r="H25" s="153"/>
    </row>
    <row r="26" spans="1:12" ht="22.5" customHeight="1" thickTop="1" thickBot="1" x14ac:dyDescent="0.3">
      <c r="A26" s="250" t="s">
        <v>233</v>
      </c>
      <c r="B26" s="356"/>
      <c r="C26" s="249"/>
      <c r="D26" s="250" t="s">
        <v>161</v>
      </c>
      <c r="E26" s="251"/>
      <c r="F26" s="252"/>
      <c r="G26" s="252"/>
      <c r="H26" s="253"/>
    </row>
    <row r="27" spans="1:12" ht="18.75" customHeight="1" thickBot="1" x14ac:dyDescent="0.3">
      <c r="A27" s="246"/>
      <c r="B27" s="247" t="s">
        <v>150</v>
      </c>
      <c r="C27" s="246"/>
      <c r="D27" s="165"/>
      <c r="E27" s="144"/>
      <c r="F27" s="144"/>
      <c r="G27" s="144"/>
      <c r="H27" s="146"/>
    </row>
    <row r="28" spans="1:12" ht="16.5" customHeight="1" x14ac:dyDescent="0.2">
      <c r="A28" s="175"/>
      <c r="B28" s="175" t="s">
        <v>563</v>
      </c>
      <c r="C28" s="175"/>
      <c r="D28" s="133" t="s">
        <v>162</v>
      </c>
      <c r="E28" s="130"/>
      <c r="F28" s="130"/>
      <c r="G28" s="130"/>
      <c r="H28" s="132"/>
    </row>
    <row r="29" spans="1:12" x14ac:dyDescent="0.2">
      <c r="A29" s="214"/>
      <c r="B29" s="174" t="s">
        <v>564</v>
      </c>
      <c r="C29" s="214"/>
      <c r="D29" s="187" t="s">
        <v>163</v>
      </c>
      <c r="E29" s="130"/>
      <c r="F29" s="130"/>
      <c r="G29" s="130"/>
      <c r="H29" s="132"/>
    </row>
    <row r="30" spans="1:12" ht="14.25" customHeight="1" x14ac:dyDescent="0.2">
      <c r="A30" s="174"/>
      <c r="B30" s="175"/>
      <c r="C30" s="174"/>
      <c r="D30" s="126"/>
      <c r="E30" s="130"/>
      <c r="F30" s="130"/>
      <c r="G30" s="130"/>
      <c r="H30" s="132"/>
    </row>
    <row r="31" spans="1:12" ht="18" customHeight="1" x14ac:dyDescent="0.2">
      <c r="A31" s="174"/>
      <c r="B31" s="175"/>
      <c r="C31" s="436" t="s">
        <v>167</v>
      </c>
      <c r="D31" s="330"/>
      <c r="E31" s="130"/>
      <c r="F31" s="130"/>
      <c r="G31" s="130"/>
      <c r="H31" s="132"/>
    </row>
    <row r="32" spans="1:12" ht="16.5" customHeight="1" thickBot="1" x14ac:dyDescent="0.3">
      <c r="A32" s="230"/>
      <c r="B32" s="230"/>
      <c r="C32" s="231" t="s">
        <v>157</v>
      </c>
      <c r="D32" s="197"/>
      <c r="E32" s="198"/>
      <c r="F32" s="198"/>
      <c r="G32" s="198"/>
      <c r="H32" s="199"/>
    </row>
    <row r="33" spans="1:12" ht="18.75" customHeight="1" thickBot="1" x14ac:dyDescent="0.3">
      <c r="A33" s="246"/>
      <c r="B33" s="247" t="s">
        <v>158</v>
      </c>
      <c r="C33" s="246"/>
      <c r="D33" s="165"/>
      <c r="E33" s="254"/>
      <c r="F33" s="144"/>
      <c r="G33" s="144"/>
      <c r="H33" s="146"/>
    </row>
    <row r="34" spans="1:12" ht="16.5" customHeight="1" x14ac:dyDescent="0.2">
      <c r="A34" s="175"/>
      <c r="B34" s="175" t="s">
        <v>563</v>
      </c>
      <c r="C34" s="175"/>
      <c r="D34" s="133" t="s">
        <v>162</v>
      </c>
      <c r="E34" s="129"/>
      <c r="F34" s="130"/>
      <c r="G34" s="130"/>
      <c r="H34" s="132"/>
    </row>
    <row r="35" spans="1:12" x14ac:dyDescent="0.2">
      <c r="A35" s="175"/>
      <c r="B35" s="175" t="s">
        <v>564</v>
      </c>
      <c r="C35" s="175"/>
      <c r="D35" s="126" t="s">
        <v>163</v>
      </c>
      <c r="E35" s="130"/>
      <c r="F35" s="130"/>
      <c r="G35" s="130"/>
      <c r="H35" s="132"/>
    </row>
    <row r="36" spans="1:12" x14ac:dyDescent="0.2">
      <c r="A36" s="175"/>
      <c r="B36" s="175"/>
      <c r="C36" s="175"/>
      <c r="D36" s="133"/>
      <c r="E36" s="130"/>
      <c r="F36" s="130"/>
      <c r="G36" s="130"/>
      <c r="H36" s="132"/>
    </row>
    <row r="37" spans="1:12" x14ac:dyDescent="0.2">
      <c r="A37" s="175"/>
      <c r="B37" s="175"/>
      <c r="C37" s="436" t="s">
        <v>167</v>
      </c>
      <c r="D37" s="330"/>
      <c r="E37" s="209"/>
      <c r="F37" s="176"/>
      <c r="G37" s="176"/>
      <c r="H37" s="177"/>
    </row>
    <row r="38" spans="1:12" ht="15.75" customHeight="1" thickBot="1" x14ac:dyDescent="0.3">
      <c r="A38" s="230"/>
      <c r="B38" s="231"/>
      <c r="C38" s="231" t="s">
        <v>164</v>
      </c>
      <c r="D38" s="245"/>
      <c r="E38" s="232"/>
      <c r="F38" s="198"/>
      <c r="G38" s="198"/>
      <c r="H38" s="199"/>
    </row>
    <row r="39" spans="1:12" x14ac:dyDescent="0.2">
      <c r="A39" s="214"/>
      <c r="B39" s="214"/>
      <c r="C39" s="214"/>
      <c r="D39" s="215"/>
      <c r="E39" s="146"/>
      <c r="F39" s="146"/>
      <c r="G39" s="146"/>
      <c r="H39" s="146"/>
    </row>
    <row r="40" spans="1:12" x14ac:dyDescent="0.2">
      <c r="A40" s="214"/>
      <c r="B40" s="214"/>
      <c r="C40" s="214"/>
      <c r="D40" s="215"/>
      <c r="E40" s="146"/>
      <c r="F40" s="146"/>
      <c r="G40" s="146"/>
      <c r="H40" s="146"/>
    </row>
    <row r="41" spans="1:12" x14ac:dyDescent="0.2">
      <c r="A41" s="214"/>
      <c r="B41" s="214"/>
      <c r="C41" s="214"/>
      <c r="D41" s="215"/>
      <c r="E41" s="146"/>
      <c r="F41" s="146"/>
      <c r="G41" s="146"/>
      <c r="H41" s="146"/>
    </row>
    <row r="42" spans="1:12" x14ac:dyDescent="0.2">
      <c r="A42" s="175"/>
      <c r="B42" s="175"/>
      <c r="C42" s="175"/>
      <c r="D42" s="128"/>
      <c r="E42" s="154" t="s">
        <v>25</v>
      </c>
      <c r="F42" s="215"/>
      <c r="G42" s="430"/>
      <c r="H42" s="154"/>
    </row>
    <row r="43" spans="1:12" x14ac:dyDescent="0.2">
      <c r="A43" s="174"/>
      <c r="B43" s="174"/>
      <c r="C43" s="174"/>
      <c r="D43" s="185"/>
      <c r="E43" s="184" t="s">
        <v>165</v>
      </c>
      <c r="F43" s="154"/>
      <c r="G43" s="154"/>
      <c r="H43" s="154"/>
    </row>
    <row r="44" spans="1:12" ht="15.75" customHeight="1" x14ac:dyDescent="0.2">
      <c r="A44" s="184"/>
      <c r="B44" s="184"/>
      <c r="C44" s="184"/>
      <c r="D44" s="154"/>
      <c r="E44" s="154"/>
      <c r="F44" s="154"/>
      <c r="G44" s="154"/>
      <c r="H44" s="154"/>
    </row>
    <row r="45" spans="1:12" ht="15.75" customHeight="1" x14ac:dyDescent="0.2">
      <c r="A45" s="184"/>
      <c r="B45" s="184"/>
      <c r="C45" s="184"/>
      <c r="D45" s="154"/>
      <c r="E45" s="154"/>
      <c r="F45" s="154"/>
      <c r="G45" s="154"/>
      <c r="H45" s="154"/>
    </row>
    <row r="46" spans="1:12" ht="18" customHeight="1" x14ac:dyDescent="0.2">
      <c r="A46" s="214"/>
      <c r="B46" s="214"/>
      <c r="C46" s="214"/>
      <c r="D46" s="215"/>
      <c r="E46" s="146"/>
      <c r="F46" s="146"/>
      <c r="G46" s="122"/>
      <c r="H46" s="154"/>
      <c r="L46" s="49"/>
    </row>
    <row r="47" spans="1:12" ht="13.5" customHeight="1" x14ac:dyDescent="0.2">
      <c r="A47" s="184"/>
      <c r="B47" s="184"/>
      <c r="C47" s="184"/>
      <c r="D47" s="154"/>
      <c r="E47" s="154"/>
      <c r="F47" s="154"/>
      <c r="G47" s="154"/>
      <c r="H47" s="154"/>
    </row>
    <row r="48" spans="1:12" ht="15" customHeight="1" x14ac:dyDescent="0.2">
      <c r="A48" s="184"/>
      <c r="B48" s="184"/>
      <c r="C48" s="184"/>
      <c r="D48" s="154"/>
      <c r="E48" s="154"/>
      <c r="F48" s="154"/>
      <c r="G48" s="154"/>
      <c r="H48" s="154"/>
    </row>
    <row r="49" spans="1:8" ht="13.5" customHeight="1" x14ac:dyDescent="0.2">
      <c r="A49" s="184"/>
      <c r="B49" s="184"/>
      <c r="C49" s="184"/>
      <c r="D49" s="154"/>
      <c r="E49" s="154"/>
      <c r="F49" s="154"/>
      <c r="G49" s="154"/>
      <c r="H49" s="154"/>
    </row>
    <row r="50" spans="1:8" x14ac:dyDescent="0.2">
      <c r="A50" s="184"/>
      <c r="B50" s="184"/>
      <c r="C50" s="184"/>
      <c r="D50" s="154"/>
      <c r="E50" s="154"/>
      <c r="F50" s="154"/>
      <c r="G50" s="154"/>
    </row>
    <row r="51" spans="1:8" ht="15" customHeight="1" x14ac:dyDescent="0.2">
      <c r="A51" s="42"/>
      <c r="B51" s="42"/>
      <c r="C51" s="42"/>
      <c r="D51" s="11"/>
      <c r="E51" s="11"/>
      <c r="F51" s="11"/>
      <c r="G51" s="11"/>
    </row>
    <row r="52" spans="1:8" ht="15" x14ac:dyDescent="0.25">
      <c r="A52" s="60"/>
      <c r="B52" s="60"/>
      <c r="C52" s="42"/>
      <c r="D52" s="11"/>
      <c r="E52" s="11"/>
      <c r="F52" s="11"/>
      <c r="G52" s="11"/>
    </row>
    <row r="53" spans="1:8" x14ac:dyDescent="0.2">
      <c r="H53" s="124" t="s">
        <v>464</v>
      </c>
    </row>
    <row r="54" spans="1:8" x14ac:dyDescent="0.2">
      <c r="H54" s="429" t="s">
        <v>166</v>
      </c>
    </row>
    <row r="55" spans="1:8" ht="18.75" customHeight="1" x14ac:dyDescent="0.2"/>
    <row r="56" spans="1:8" ht="19.5" customHeight="1" x14ac:dyDescent="0.2"/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&amp;C&amp;8Page 20 of 28&amp;R&amp;8LGF-F005
V2023.2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45"/>
  <sheetViews>
    <sheetView zoomScale="80" zoomScaleNormal="80" workbookViewId="0">
      <selection activeCell="P34" sqref="P34"/>
    </sheetView>
  </sheetViews>
  <sheetFormatPr defaultColWidth="9.140625" defaultRowHeight="14.25" x14ac:dyDescent="0.2"/>
  <cols>
    <col min="1" max="1" width="28.42578125" style="3" customWidth="1"/>
    <col min="2" max="2" width="7.140625" style="3" bestFit="1" customWidth="1"/>
    <col min="3" max="3" width="7" style="3" customWidth="1"/>
    <col min="4" max="4" width="14.7109375" style="3" customWidth="1"/>
    <col min="5" max="5" width="12.28515625" style="3" customWidth="1"/>
    <col min="6" max="6" width="12.42578125" style="3" customWidth="1"/>
    <col min="7" max="7" width="11.140625" style="3" customWidth="1"/>
    <col min="8" max="8" width="2.28515625" style="3" customWidth="1"/>
    <col min="9" max="9" width="14.85546875" style="3" customWidth="1"/>
    <col min="10" max="10" width="2.28515625" style="3" customWidth="1"/>
    <col min="11" max="11" width="14.7109375" style="3" customWidth="1"/>
    <col min="12" max="12" width="2.28515625" style="3" customWidth="1"/>
    <col min="13" max="13" width="14.7109375" style="3" customWidth="1"/>
    <col min="14" max="14" width="2.28515625" style="3" customWidth="1"/>
    <col min="15" max="15" width="14.7109375" style="3" customWidth="1"/>
    <col min="16" max="16384" width="9.140625" style="3"/>
  </cols>
  <sheetData>
    <row r="1" spans="1:15" x14ac:dyDescent="0.2">
      <c r="F1" s="3" t="s">
        <v>107</v>
      </c>
      <c r="K1" s="4" t="s">
        <v>108</v>
      </c>
    </row>
    <row r="2" spans="1:15" x14ac:dyDescent="0.2">
      <c r="A2" s="3" t="s">
        <v>109</v>
      </c>
      <c r="F2" s="4" t="s">
        <v>110</v>
      </c>
      <c r="K2" s="4" t="s">
        <v>111</v>
      </c>
    </row>
    <row r="3" spans="1:15" x14ac:dyDescent="0.2">
      <c r="A3" s="3" t="s">
        <v>112</v>
      </c>
      <c r="F3" s="4" t="s">
        <v>113</v>
      </c>
      <c r="K3" s="4" t="s">
        <v>114</v>
      </c>
    </row>
    <row r="4" spans="1:15" x14ac:dyDescent="0.2">
      <c r="A4" s="3" t="s">
        <v>115</v>
      </c>
      <c r="F4" s="4" t="s">
        <v>116</v>
      </c>
      <c r="K4" s="4" t="s">
        <v>117</v>
      </c>
    </row>
    <row r="5" spans="1:15" x14ac:dyDescent="0.2">
      <c r="A5" s="3" t="s">
        <v>118</v>
      </c>
      <c r="F5" s="4" t="s">
        <v>119</v>
      </c>
      <c r="K5" s="4" t="s">
        <v>120</v>
      </c>
    </row>
    <row r="6" spans="1:15" x14ac:dyDescent="0.2">
      <c r="F6" s="4" t="s">
        <v>121</v>
      </c>
      <c r="K6" s="4" t="s">
        <v>122</v>
      </c>
    </row>
    <row r="7" spans="1:15" x14ac:dyDescent="0.2">
      <c r="F7" s="4"/>
    </row>
    <row r="9" spans="1:15" s="53" customFormat="1" x14ac:dyDescent="0.2">
      <c r="A9" s="50" t="s">
        <v>4</v>
      </c>
      <c r="B9" s="51" t="s">
        <v>5</v>
      </c>
      <c r="C9" s="51" t="s">
        <v>6</v>
      </c>
      <c r="D9" s="51" t="s">
        <v>7</v>
      </c>
      <c r="E9" s="51" t="s">
        <v>8</v>
      </c>
      <c r="F9" s="51" t="s">
        <v>9</v>
      </c>
      <c r="G9" s="51" t="s">
        <v>10</v>
      </c>
      <c r="H9" s="52"/>
      <c r="I9" s="51" t="s">
        <v>11</v>
      </c>
      <c r="J9" s="702" t="s">
        <v>123</v>
      </c>
      <c r="K9" s="703"/>
      <c r="L9" s="703" t="s">
        <v>124</v>
      </c>
      <c r="M9" s="704"/>
      <c r="N9" s="702" t="s">
        <v>125</v>
      </c>
      <c r="O9" s="704"/>
    </row>
    <row r="10" spans="1:15" s="25" customFormat="1" x14ac:dyDescent="0.2">
      <c r="A10" s="54"/>
      <c r="B10" s="17"/>
      <c r="C10" s="17"/>
      <c r="D10" s="17"/>
      <c r="E10" s="17"/>
      <c r="F10" s="17"/>
      <c r="G10" s="17"/>
      <c r="H10" s="55"/>
      <c r="I10" s="17"/>
      <c r="J10" s="700" t="s">
        <v>126</v>
      </c>
      <c r="K10" s="705"/>
      <c r="L10" s="705"/>
      <c r="M10" s="701"/>
      <c r="N10" s="706" t="s">
        <v>127</v>
      </c>
      <c r="O10" s="707"/>
    </row>
    <row r="11" spans="1:15" s="53" customFormat="1" ht="15" x14ac:dyDescent="0.25">
      <c r="A11" s="56"/>
      <c r="B11" s="57"/>
      <c r="C11" s="57"/>
      <c r="D11" s="57"/>
      <c r="E11" s="57"/>
      <c r="F11" s="57"/>
      <c r="G11" s="57"/>
      <c r="H11" s="708" t="s">
        <v>128</v>
      </c>
      <c r="I11" s="709"/>
      <c r="J11" s="768" t="str">
        <f>"YEAR ENDING "&amp;TEXT('Form 1'!C138, "MM/DD/YY")</f>
        <v>YEAR ENDING 06/30/25</v>
      </c>
      <c r="K11" s="769"/>
      <c r="L11" s="769"/>
      <c r="M11" s="774"/>
      <c r="N11" s="55"/>
      <c r="O11" s="57"/>
    </row>
    <row r="12" spans="1:15" s="25" customFormat="1" x14ac:dyDescent="0.2">
      <c r="A12" s="54"/>
      <c r="B12" s="17"/>
      <c r="C12" s="17"/>
      <c r="D12" s="17" t="s">
        <v>129</v>
      </c>
      <c r="E12" s="17"/>
      <c r="F12" s="17" t="s">
        <v>130</v>
      </c>
      <c r="G12" s="17"/>
      <c r="H12" s="700" t="s">
        <v>131</v>
      </c>
      <c r="I12" s="701"/>
      <c r="J12" s="55"/>
      <c r="K12" s="17"/>
      <c r="L12" s="55"/>
      <c r="M12" s="17"/>
      <c r="N12" s="55"/>
      <c r="O12" s="17"/>
    </row>
    <row r="13" spans="1:15" s="25" customFormat="1" x14ac:dyDescent="0.2">
      <c r="A13" s="54" t="s">
        <v>132</v>
      </c>
      <c r="B13" s="17"/>
      <c r="C13" s="17"/>
      <c r="D13" s="17" t="s">
        <v>133</v>
      </c>
      <c r="E13" s="17" t="s">
        <v>134</v>
      </c>
      <c r="F13" s="17" t="s">
        <v>135</v>
      </c>
      <c r="G13" s="17" t="s">
        <v>136</v>
      </c>
      <c r="H13" s="700" t="s">
        <v>137</v>
      </c>
      <c r="I13" s="701"/>
      <c r="J13" s="700" t="s">
        <v>136</v>
      </c>
      <c r="K13" s="701"/>
      <c r="L13" s="700" t="s">
        <v>138</v>
      </c>
      <c r="M13" s="701"/>
      <c r="N13" s="55"/>
      <c r="O13" s="17"/>
    </row>
    <row r="14" spans="1:15" s="25" customFormat="1" ht="15.75" thickBot="1" x14ac:dyDescent="0.3">
      <c r="A14" s="58" t="s">
        <v>139</v>
      </c>
      <c r="B14" s="13" t="s">
        <v>140</v>
      </c>
      <c r="C14" s="13" t="s">
        <v>141</v>
      </c>
      <c r="D14" s="13" t="s">
        <v>142</v>
      </c>
      <c r="E14" s="13" t="s">
        <v>143</v>
      </c>
      <c r="F14" s="13" t="s">
        <v>143</v>
      </c>
      <c r="G14" s="13" t="s">
        <v>144</v>
      </c>
      <c r="H14" s="775">
        <f>'Form 1'!C143</f>
        <v>45474</v>
      </c>
      <c r="I14" s="776"/>
      <c r="J14" s="698" t="s">
        <v>145</v>
      </c>
      <c r="K14" s="699"/>
      <c r="L14" s="698" t="s">
        <v>145</v>
      </c>
      <c r="M14" s="699"/>
      <c r="N14" s="698" t="s">
        <v>146</v>
      </c>
      <c r="O14" s="699"/>
    </row>
    <row r="15" spans="1:15" ht="27" customHeight="1" x14ac:dyDescent="0.2">
      <c r="A15" s="210" t="s">
        <v>147</v>
      </c>
      <c r="B15" s="255"/>
      <c r="C15" s="255"/>
      <c r="D15" s="129"/>
      <c r="E15" s="256"/>
      <c r="F15" s="256"/>
      <c r="G15" s="257"/>
      <c r="H15" s="258" t="s">
        <v>3</v>
      </c>
      <c r="I15" s="150"/>
      <c r="J15" s="128" t="s">
        <v>3</v>
      </c>
      <c r="K15" s="150"/>
      <c r="L15" s="128" t="s">
        <v>3</v>
      </c>
      <c r="M15" s="150"/>
      <c r="N15" s="128" t="s">
        <v>3</v>
      </c>
      <c r="O15" s="130"/>
    </row>
    <row r="16" spans="1:15" ht="14.1" customHeight="1" x14ac:dyDescent="0.2">
      <c r="A16" s="201"/>
      <c r="B16" s="259"/>
      <c r="C16" s="259"/>
      <c r="D16" s="209"/>
      <c r="E16" s="260"/>
      <c r="F16" s="260"/>
      <c r="G16" s="261"/>
      <c r="H16" s="258" t="s">
        <v>3</v>
      </c>
      <c r="I16" s="130"/>
      <c r="J16" s="128" t="s">
        <v>3</v>
      </c>
      <c r="K16" s="130"/>
      <c r="L16" s="128" t="s">
        <v>3</v>
      </c>
      <c r="M16" s="130"/>
      <c r="N16" s="128" t="s">
        <v>3</v>
      </c>
      <c r="O16" s="130"/>
    </row>
    <row r="17" spans="1:15" ht="14.1" customHeight="1" x14ac:dyDescent="0.2">
      <c r="A17" s="201"/>
      <c r="B17" s="259"/>
      <c r="C17" s="259"/>
      <c r="D17" s="209"/>
      <c r="E17" s="260"/>
      <c r="F17" s="260"/>
      <c r="G17" s="261"/>
      <c r="H17" s="258" t="s">
        <v>3</v>
      </c>
      <c r="I17" s="130"/>
      <c r="J17" s="128" t="s">
        <v>3</v>
      </c>
      <c r="K17" s="130"/>
      <c r="L17" s="128" t="s">
        <v>3</v>
      </c>
      <c r="M17" s="130"/>
      <c r="N17" s="128" t="s">
        <v>3</v>
      </c>
      <c r="O17" s="130"/>
    </row>
    <row r="18" spans="1:15" ht="14.1" customHeight="1" x14ac:dyDescent="0.2">
      <c r="A18" s="201"/>
      <c r="B18" s="259"/>
      <c r="C18" s="259"/>
      <c r="D18" s="209"/>
      <c r="E18" s="260"/>
      <c r="F18" s="260"/>
      <c r="G18" s="261"/>
      <c r="H18" s="258" t="s">
        <v>3</v>
      </c>
      <c r="I18" s="130"/>
      <c r="J18" s="128" t="s">
        <v>3</v>
      </c>
      <c r="K18" s="130"/>
      <c r="L18" s="128" t="s">
        <v>3</v>
      </c>
      <c r="M18" s="130"/>
      <c r="N18" s="128" t="s">
        <v>3</v>
      </c>
      <c r="O18" s="130"/>
    </row>
    <row r="19" spans="1:15" ht="14.1" customHeight="1" x14ac:dyDescent="0.2">
      <c r="A19" s="201"/>
      <c r="B19" s="259"/>
      <c r="C19" s="259"/>
      <c r="D19" s="209"/>
      <c r="E19" s="260"/>
      <c r="F19" s="260"/>
      <c r="G19" s="261"/>
      <c r="H19" s="258" t="s">
        <v>3</v>
      </c>
      <c r="I19" s="130"/>
      <c r="J19" s="128" t="s">
        <v>3</v>
      </c>
      <c r="K19" s="130"/>
      <c r="L19" s="128" t="s">
        <v>3</v>
      </c>
      <c r="M19" s="130"/>
      <c r="N19" s="128" t="s">
        <v>3</v>
      </c>
      <c r="O19" s="130"/>
    </row>
    <row r="20" spans="1:15" ht="14.1" customHeight="1" x14ac:dyDescent="0.2">
      <c r="A20" s="201"/>
      <c r="B20" s="259"/>
      <c r="C20" s="259"/>
      <c r="D20" s="209"/>
      <c r="E20" s="260"/>
      <c r="F20" s="260"/>
      <c r="G20" s="261"/>
      <c r="H20" s="258" t="s">
        <v>3</v>
      </c>
      <c r="I20" s="130"/>
      <c r="J20" s="128" t="s">
        <v>3</v>
      </c>
      <c r="K20" s="130"/>
      <c r="L20" s="128" t="s">
        <v>3</v>
      </c>
      <c r="M20" s="130"/>
      <c r="N20" s="128" t="s">
        <v>3</v>
      </c>
      <c r="O20" s="130"/>
    </row>
    <row r="21" spans="1:15" ht="14.1" customHeight="1" x14ac:dyDescent="0.2">
      <c r="A21" s="201"/>
      <c r="B21" s="259"/>
      <c r="C21" s="259"/>
      <c r="D21" s="209"/>
      <c r="E21" s="260"/>
      <c r="F21" s="260"/>
      <c r="G21" s="261"/>
      <c r="H21" s="258" t="s">
        <v>3</v>
      </c>
      <c r="I21" s="130"/>
      <c r="J21" s="128" t="s">
        <v>3</v>
      </c>
      <c r="K21" s="130"/>
      <c r="L21" s="128" t="s">
        <v>3</v>
      </c>
      <c r="M21" s="130"/>
      <c r="N21" s="128" t="s">
        <v>3</v>
      </c>
      <c r="O21" s="130"/>
    </row>
    <row r="22" spans="1:15" ht="14.1" customHeight="1" x14ac:dyDescent="0.2">
      <c r="A22" s="201"/>
      <c r="B22" s="259"/>
      <c r="C22" s="259"/>
      <c r="D22" s="209"/>
      <c r="E22" s="260"/>
      <c r="F22" s="260"/>
      <c r="G22" s="261"/>
      <c r="H22" s="258" t="s">
        <v>3</v>
      </c>
      <c r="I22" s="130"/>
      <c r="J22" s="128" t="s">
        <v>3</v>
      </c>
      <c r="K22" s="130"/>
      <c r="L22" s="128" t="s">
        <v>3</v>
      </c>
      <c r="M22" s="130"/>
      <c r="N22" s="128" t="s">
        <v>3</v>
      </c>
      <c r="O22" s="130"/>
    </row>
    <row r="23" spans="1:15" ht="14.1" customHeight="1" x14ac:dyDescent="0.2">
      <c r="A23" s="201"/>
      <c r="B23" s="259"/>
      <c r="C23" s="259"/>
      <c r="D23" s="209"/>
      <c r="E23" s="260"/>
      <c r="F23" s="260"/>
      <c r="G23" s="261"/>
      <c r="H23" s="258" t="s">
        <v>3</v>
      </c>
      <c r="I23" s="130"/>
      <c r="J23" s="128" t="s">
        <v>3</v>
      </c>
      <c r="K23" s="130"/>
      <c r="L23" s="128" t="s">
        <v>3</v>
      </c>
      <c r="M23" s="130"/>
      <c r="N23" s="128" t="s">
        <v>3</v>
      </c>
      <c r="O23" s="130"/>
    </row>
    <row r="24" spans="1:15" ht="14.1" customHeight="1" x14ac:dyDescent="0.2">
      <c r="A24" s="201"/>
      <c r="B24" s="259"/>
      <c r="C24" s="259"/>
      <c r="D24" s="209"/>
      <c r="E24" s="260"/>
      <c r="F24" s="260"/>
      <c r="G24" s="261"/>
      <c r="H24" s="258" t="s">
        <v>3</v>
      </c>
      <c r="I24" s="130"/>
      <c r="J24" s="128" t="s">
        <v>3</v>
      </c>
      <c r="K24" s="130"/>
      <c r="L24" s="128" t="s">
        <v>3</v>
      </c>
      <c r="M24" s="130"/>
      <c r="N24" s="128" t="s">
        <v>3</v>
      </c>
      <c r="O24" s="130"/>
    </row>
    <row r="25" spans="1:15" ht="14.1" customHeight="1" x14ac:dyDescent="0.2">
      <c r="A25" s="201"/>
      <c r="B25" s="259"/>
      <c r="C25" s="259"/>
      <c r="D25" s="209"/>
      <c r="E25" s="260"/>
      <c r="F25" s="260"/>
      <c r="G25" s="261"/>
      <c r="H25" s="258" t="s">
        <v>3</v>
      </c>
      <c r="I25" s="130"/>
      <c r="J25" s="128" t="s">
        <v>3</v>
      </c>
      <c r="K25" s="130"/>
      <c r="L25" s="128" t="s">
        <v>3</v>
      </c>
      <c r="M25" s="130"/>
      <c r="N25" s="128" t="s">
        <v>3</v>
      </c>
      <c r="O25" s="130"/>
    </row>
    <row r="26" spans="1:15" ht="14.1" customHeight="1" x14ac:dyDescent="0.2">
      <c r="A26" s="201"/>
      <c r="B26" s="259"/>
      <c r="C26" s="259"/>
      <c r="D26" s="209"/>
      <c r="E26" s="260"/>
      <c r="F26" s="260"/>
      <c r="G26" s="261"/>
      <c r="H26" s="258" t="s">
        <v>3</v>
      </c>
      <c r="I26" s="130"/>
      <c r="J26" s="128" t="s">
        <v>3</v>
      </c>
      <c r="K26" s="130"/>
      <c r="L26" s="128" t="s">
        <v>3</v>
      </c>
      <c r="M26" s="130"/>
      <c r="N26" s="128" t="s">
        <v>3</v>
      </c>
      <c r="O26" s="130"/>
    </row>
    <row r="27" spans="1:15" ht="14.1" customHeight="1" x14ac:dyDescent="0.2">
      <c r="A27" s="201"/>
      <c r="B27" s="259"/>
      <c r="C27" s="259"/>
      <c r="D27" s="209"/>
      <c r="E27" s="260"/>
      <c r="F27" s="260"/>
      <c r="G27" s="261"/>
      <c r="H27" s="258" t="s">
        <v>3</v>
      </c>
      <c r="I27" s="130"/>
      <c r="J27" s="128" t="s">
        <v>3</v>
      </c>
      <c r="K27" s="130"/>
      <c r="L27" s="128" t="s">
        <v>3</v>
      </c>
      <c r="M27" s="130"/>
      <c r="N27" s="128" t="s">
        <v>3</v>
      </c>
      <c r="O27" s="130"/>
    </row>
    <row r="28" spans="1:15" ht="14.1" customHeight="1" x14ac:dyDescent="0.2">
      <c r="A28" s="201"/>
      <c r="B28" s="259"/>
      <c r="C28" s="259"/>
      <c r="D28" s="209"/>
      <c r="E28" s="260"/>
      <c r="F28" s="260"/>
      <c r="G28" s="261"/>
      <c r="H28" s="258" t="s">
        <v>3</v>
      </c>
      <c r="I28" s="130"/>
      <c r="J28" s="128" t="s">
        <v>3</v>
      </c>
      <c r="K28" s="130"/>
      <c r="L28" s="128" t="s">
        <v>3</v>
      </c>
      <c r="M28" s="130"/>
      <c r="N28" s="128" t="s">
        <v>3</v>
      </c>
      <c r="O28" s="130"/>
    </row>
    <row r="29" spans="1:15" ht="14.1" customHeight="1" x14ac:dyDescent="0.2">
      <c r="A29" s="201"/>
      <c r="B29" s="259"/>
      <c r="C29" s="259"/>
      <c r="D29" s="209"/>
      <c r="E29" s="260"/>
      <c r="F29" s="260"/>
      <c r="G29" s="261"/>
      <c r="H29" s="258" t="s">
        <v>3</v>
      </c>
      <c r="I29" s="130"/>
      <c r="J29" s="128" t="s">
        <v>3</v>
      </c>
      <c r="K29" s="130"/>
      <c r="L29" s="128" t="s">
        <v>3</v>
      </c>
      <c r="M29" s="130"/>
      <c r="N29" s="128" t="s">
        <v>3</v>
      </c>
      <c r="O29" s="130"/>
    </row>
    <row r="30" spans="1:15" ht="14.1" customHeight="1" x14ac:dyDescent="0.2">
      <c r="A30" s="201"/>
      <c r="B30" s="259"/>
      <c r="C30" s="259"/>
      <c r="D30" s="209"/>
      <c r="E30" s="260"/>
      <c r="F30" s="260"/>
      <c r="G30" s="261"/>
      <c r="H30" s="258" t="s">
        <v>3</v>
      </c>
      <c r="I30" s="130"/>
      <c r="J30" s="128" t="s">
        <v>3</v>
      </c>
      <c r="K30" s="130"/>
      <c r="L30" s="128" t="s">
        <v>3</v>
      </c>
      <c r="M30" s="130"/>
      <c r="N30" s="128" t="s">
        <v>3</v>
      </c>
      <c r="O30" s="130"/>
    </row>
    <row r="31" spans="1:15" s="47" customFormat="1" ht="25.5" customHeight="1" x14ac:dyDescent="0.25">
      <c r="A31" s="262" t="s">
        <v>148</v>
      </c>
      <c r="B31" s="262"/>
      <c r="C31" s="262"/>
      <c r="D31" s="263"/>
      <c r="E31" s="262"/>
      <c r="F31" s="262"/>
      <c r="G31" s="264"/>
      <c r="H31" s="265" t="s">
        <v>3</v>
      </c>
      <c r="I31" s="266"/>
      <c r="J31" s="143" t="s">
        <v>3</v>
      </c>
      <c r="K31" s="266"/>
      <c r="L31" s="143" t="s">
        <v>3</v>
      </c>
      <c r="M31" s="266"/>
      <c r="N31" s="143" t="s">
        <v>3</v>
      </c>
      <c r="O31" s="266"/>
    </row>
    <row r="32" spans="1:15" ht="21.75" customHeight="1" x14ac:dyDescent="0.2">
      <c r="A32" s="154"/>
      <c r="B32" s="267"/>
      <c r="C32" s="267"/>
      <c r="D32" s="267"/>
      <c r="E32" s="267"/>
      <c r="F32" s="267"/>
      <c r="G32" s="268" t="s">
        <v>149</v>
      </c>
      <c r="H32" s="267"/>
      <c r="I32" s="267"/>
      <c r="J32" s="267"/>
      <c r="K32" s="267"/>
      <c r="L32" s="267"/>
      <c r="M32" s="267"/>
      <c r="N32" s="267"/>
      <c r="O32" s="267"/>
    </row>
    <row r="33" spans="1:15" x14ac:dyDescent="0.2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</row>
    <row r="34" spans="1:15" x14ac:dyDescent="0.2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</row>
    <row r="35" spans="1:15" x14ac:dyDescent="0.2">
      <c r="A35" s="128"/>
      <c r="B35" s="128"/>
      <c r="C35" s="128"/>
      <c r="D35" s="154" t="s">
        <v>25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</row>
    <row r="36" spans="1:15" ht="21.75" customHeight="1" x14ac:dyDescent="0.2">
      <c r="A36" s="570"/>
      <c r="B36" s="430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</row>
    <row r="37" spans="1:15" x14ac:dyDescent="0.2">
      <c r="A37" s="215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22"/>
      <c r="O37" s="154"/>
    </row>
    <row r="38" spans="1:15" x14ac:dyDescent="0.2">
      <c r="A38" s="162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</row>
    <row r="44" spans="1:15" x14ac:dyDescent="0.2">
      <c r="O44" s="124" t="s">
        <v>464</v>
      </c>
    </row>
    <row r="45" spans="1:15" x14ac:dyDescent="0.2">
      <c r="O45" s="2" t="s">
        <v>674</v>
      </c>
    </row>
  </sheetData>
  <mergeCells count="15">
    <mergeCell ref="H11:I11"/>
    <mergeCell ref="H12:I12"/>
    <mergeCell ref="H13:I13"/>
    <mergeCell ref="H14:I14"/>
    <mergeCell ref="J13:K13"/>
    <mergeCell ref="J14:K14"/>
    <mergeCell ref="N14:O14"/>
    <mergeCell ref="L13:M13"/>
    <mergeCell ref="L14:M14"/>
    <mergeCell ref="J9:K9"/>
    <mergeCell ref="L9:M9"/>
    <mergeCell ref="J10:M10"/>
    <mergeCell ref="J11:M11"/>
    <mergeCell ref="N9:O9"/>
    <mergeCell ref="N10:O10"/>
  </mergeCells>
  <phoneticPr fontId="0" type="noConversion"/>
  <pageMargins left="0.55000000000000004" right="0" top="0.75" bottom="0.75" header="0.5" footer="0.5"/>
  <pageSetup scale="75" orientation="landscape" r:id="rId1"/>
  <headerFooter alignWithMargins="0">
    <oddFooter>&amp;C&amp;8Page 21 of 28&amp;R&amp;8LGF-F005
V2023.2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54"/>
  <sheetViews>
    <sheetView zoomScale="85" zoomScaleNormal="85" workbookViewId="0">
      <selection activeCell="R36" sqref="R36"/>
    </sheetView>
  </sheetViews>
  <sheetFormatPr defaultColWidth="9.140625" defaultRowHeight="14.25" x14ac:dyDescent="0.2"/>
  <cols>
    <col min="1" max="1" width="1.7109375" style="48" customWidth="1"/>
    <col min="2" max="2" width="2.7109375" style="48" customWidth="1"/>
    <col min="3" max="3" width="5.8554687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ht="15" x14ac:dyDescent="0.2">
      <c r="A4" s="42"/>
      <c r="B4" s="104"/>
      <c r="C4" s="3"/>
      <c r="D4" s="108" t="s">
        <v>44</v>
      </c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18.75" customHeight="1" x14ac:dyDescent="0.25">
      <c r="A6" s="172"/>
      <c r="B6" s="216" t="s">
        <v>64</v>
      </c>
      <c r="C6" s="173"/>
      <c r="D6" s="201"/>
      <c r="E6" s="144"/>
      <c r="F6" s="144"/>
      <c r="G6" s="144"/>
      <c r="H6" s="146"/>
    </row>
    <row r="7" spans="1:8" ht="15.75" customHeight="1" x14ac:dyDescent="0.2">
      <c r="A7" s="175"/>
      <c r="B7" s="175"/>
      <c r="C7" s="175" t="s">
        <v>65</v>
      </c>
      <c r="D7" s="133"/>
      <c r="E7" s="130"/>
      <c r="F7" s="130"/>
      <c r="G7" s="130"/>
      <c r="H7" s="132"/>
    </row>
    <row r="8" spans="1:8" x14ac:dyDescent="0.2">
      <c r="A8" s="175"/>
      <c r="B8" s="175" t="s">
        <v>66</v>
      </c>
      <c r="C8" s="175"/>
      <c r="D8" s="133" t="s">
        <v>67</v>
      </c>
      <c r="E8" s="130"/>
      <c r="F8" s="130"/>
      <c r="G8" s="130"/>
      <c r="H8" s="132"/>
    </row>
    <row r="9" spans="1:8" x14ac:dyDescent="0.2">
      <c r="A9" s="175"/>
      <c r="B9" s="175"/>
      <c r="C9" s="175"/>
      <c r="D9" s="133"/>
      <c r="E9" s="130"/>
      <c r="F9" s="130"/>
      <c r="G9" s="130"/>
      <c r="H9" s="132"/>
    </row>
    <row r="10" spans="1:8" x14ac:dyDescent="0.2">
      <c r="A10" s="175"/>
      <c r="B10" s="175"/>
      <c r="C10" s="175"/>
      <c r="D10" s="133"/>
      <c r="E10" s="130"/>
      <c r="F10" s="130"/>
      <c r="G10" s="130"/>
      <c r="H10" s="132"/>
    </row>
    <row r="11" spans="1:8" x14ac:dyDescent="0.2">
      <c r="A11" s="175"/>
      <c r="B11" s="175"/>
      <c r="C11" s="175"/>
      <c r="D11" s="133"/>
      <c r="E11" s="130"/>
      <c r="F11" s="130"/>
      <c r="G11" s="130"/>
      <c r="H11" s="132"/>
    </row>
    <row r="12" spans="1:8" s="47" customFormat="1" ht="18.75" customHeight="1" x14ac:dyDescent="0.25">
      <c r="A12" s="216"/>
      <c r="B12" s="216"/>
      <c r="C12" s="216" t="s">
        <v>68</v>
      </c>
      <c r="D12" s="147" t="s">
        <v>69</v>
      </c>
      <c r="E12" s="266"/>
      <c r="F12" s="266"/>
      <c r="G12" s="266"/>
      <c r="H12" s="269"/>
    </row>
    <row r="13" spans="1:8" ht="18" customHeight="1" x14ac:dyDescent="0.25">
      <c r="A13" s="331"/>
      <c r="B13" s="375" t="s">
        <v>580</v>
      </c>
      <c r="C13" s="392"/>
      <c r="D13" s="372"/>
      <c r="E13" s="127"/>
      <c r="F13" s="127"/>
      <c r="G13" s="127"/>
      <c r="H13" s="146"/>
    </row>
    <row r="14" spans="1:8" ht="15.75" customHeight="1" x14ac:dyDescent="0.2">
      <c r="A14" s="331"/>
      <c r="B14" s="331" t="s">
        <v>70</v>
      </c>
      <c r="C14" s="366"/>
      <c r="D14" s="183" t="s">
        <v>71</v>
      </c>
      <c r="E14" s="130"/>
      <c r="F14" s="130"/>
      <c r="G14" s="130"/>
      <c r="H14" s="132"/>
    </row>
    <row r="15" spans="1:8" x14ac:dyDescent="0.2">
      <c r="A15" s="331"/>
      <c r="B15" s="331" t="s">
        <v>72</v>
      </c>
      <c r="C15" s="366"/>
      <c r="D15" s="183" t="s">
        <v>73</v>
      </c>
      <c r="E15" s="130"/>
      <c r="F15" s="130"/>
      <c r="G15" s="130"/>
      <c r="H15" s="132"/>
    </row>
    <row r="16" spans="1:8" x14ac:dyDescent="0.2">
      <c r="A16" s="331"/>
      <c r="B16" s="331" t="s">
        <v>74</v>
      </c>
      <c r="C16" s="331"/>
      <c r="D16" s="183" t="s">
        <v>75</v>
      </c>
      <c r="E16" s="130"/>
      <c r="F16" s="130"/>
      <c r="G16" s="130"/>
      <c r="H16" s="132"/>
    </row>
    <row r="17" spans="1:8" x14ac:dyDescent="0.2">
      <c r="A17" s="331"/>
      <c r="B17" s="331" t="s">
        <v>76</v>
      </c>
      <c r="C17" s="331"/>
      <c r="D17" s="183" t="s">
        <v>77</v>
      </c>
      <c r="E17" s="130"/>
      <c r="F17" s="130"/>
      <c r="G17" s="130"/>
      <c r="H17" s="132"/>
    </row>
    <row r="18" spans="1:8" x14ac:dyDescent="0.2">
      <c r="A18" s="331"/>
      <c r="B18" s="331" t="s">
        <v>562</v>
      </c>
      <c r="C18" s="331"/>
      <c r="D18" s="183" t="s">
        <v>81</v>
      </c>
      <c r="E18" s="130"/>
      <c r="F18" s="130"/>
      <c r="G18" s="130"/>
      <c r="H18" s="132"/>
    </row>
    <row r="19" spans="1:8" x14ac:dyDescent="0.2">
      <c r="A19" s="331"/>
      <c r="B19" s="331" t="s">
        <v>502</v>
      </c>
      <c r="C19" s="331"/>
      <c r="D19" s="183" t="s">
        <v>79</v>
      </c>
      <c r="E19" s="130"/>
      <c r="F19" s="130"/>
      <c r="G19" s="130"/>
      <c r="H19" s="132"/>
    </row>
    <row r="20" spans="1:8" s="47" customFormat="1" ht="18.75" customHeight="1" x14ac:dyDescent="0.25">
      <c r="A20" s="216"/>
      <c r="B20" s="216"/>
      <c r="C20" s="216" t="s">
        <v>82</v>
      </c>
      <c r="D20" s="147" t="s">
        <v>83</v>
      </c>
      <c r="E20" s="266"/>
      <c r="F20" s="266"/>
      <c r="G20" s="266"/>
      <c r="H20" s="269"/>
    </row>
    <row r="21" spans="1:8" x14ac:dyDescent="0.2">
      <c r="A21" s="175"/>
      <c r="B21" s="175"/>
      <c r="C21" s="175"/>
      <c r="D21" s="133"/>
      <c r="E21" s="130"/>
      <c r="F21" s="130"/>
      <c r="G21" s="130"/>
      <c r="H21" s="132"/>
    </row>
    <row r="22" spans="1:8" s="47" customFormat="1" ht="20.25" customHeight="1" thickBot="1" x14ac:dyDescent="0.3">
      <c r="A22" s="231"/>
      <c r="B22" s="231" t="s">
        <v>84</v>
      </c>
      <c r="C22" s="231"/>
      <c r="D22" s="245"/>
      <c r="E22" s="270"/>
      <c r="F22" s="270"/>
      <c r="G22" s="270"/>
      <c r="H22" s="271"/>
    </row>
    <row r="23" spans="1:8" ht="18.75" customHeight="1" x14ac:dyDescent="0.25">
      <c r="A23" s="216"/>
      <c r="B23" s="272" t="s">
        <v>85</v>
      </c>
      <c r="C23" s="273"/>
      <c r="D23" s="274"/>
      <c r="E23" s="144"/>
      <c r="F23" s="144"/>
      <c r="G23" s="144"/>
      <c r="H23" s="146"/>
    </row>
    <row r="24" spans="1:8" ht="15.75" customHeight="1" x14ac:dyDescent="0.25">
      <c r="A24" s="174"/>
      <c r="B24" s="175" t="s">
        <v>573</v>
      </c>
      <c r="C24" s="216"/>
      <c r="D24" s="133" t="s">
        <v>87</v>
      </c>
      <c r="E24" s="130"/>
      <c r="F24" s="130"/>
      <c r="G24" s="130"/>
      <c r="H24" s="132"/>
    </row>
    <row r="25" spans="1:8" x14ac:dyDescent="0.2">
      <c r="A25" s="175"/>
      <c r="B25" s="175"/>
      <c r="C25" s="175" t="s">
        <v>88</v>
      </c>
      <c r="D25" s="133"/>
      <c r="E25" s="130"/>
      <c r="F25" s="130"/>
      <c r="G25" s="130"/>
      <c r="H25" s="132"/>
    </row>
    <row r="26" spans="1:8" x14ac:dyDescent="0.2">
      <c r="A26" s="175"/>
      <c r="B26" s="331" t="s">
        <v>348</v>
      </c>
      <c r="C26" s="331"/>
      <c r="D26" s="183" t="s">
        <v>574</v>
      </c>
      <c r="E26" s="209"/>
      <c r="F26" s="176"/>
      <c r="G26" s="176"/>
      <c r="H26" s="177"/>
    </row>
    <row r="27" spans="1:8" x14ac:dyDescent="0.2">
      <c r="A27" s="175"/>
      <c r="B27" s="175" t="s">
        <v>89</v>
      </c>
      <c r="C27" s="175"/>
      <c r="D27" s="133" t="s">
        <v>90</v>
      </c>
      <c r="E27" s="130"/>
      <c r="F27" s="130"/>
      <c r="G27" s="130"/>
      <c r="H27" s="132"/>
    </row>
    <row r="28" spans="1:8" s="47" customFormat="1" ht="16.5" customHeight="1" x14ac:dyDescent="0.25">
      <c r="A28" s="172"/>
      <c r="B28" s="216"/>
      <c r="C28" s="216" t="s">
        <v>92</v>
      </c>
      <c r="D28" s="147" t="s">
        <v>93</v>
      </c>
      <c r="E28" s="263"/>
      <c r="F28" s="275"/>
      <c r="G28" s="275"/>
      <c r="H28" s="276"/>
    </row>
    <row r="29" spans="1:8" ht="16.5" customHeight="1" x14ac:dyDescent="0.25">
      <c r="A29" s="175"/>
      <c r="B29" s="216" t="s">
        <v>94</v>
      </c>
      <c r="C29" s="174"/>
      <c r="D29" s="147"/>
      <c r="E29" s="144"/>
      <c r="F29" s="144"/>
      <c r="G29" s="144"/>
      <c r="H29" s="146"/>
    </row>
    <row r="30" spans="1:8" ht="16.5" customHeight="1" x14ac:dyDescent="0.2">
      <c r="A30" s="331"/>
      <c r="B30" s="331" t="s">
        <v>564</v>
      </c>
      <c r="C30" s="331"/>
      <c r="D30" s="133" t="s">
        <v>95</v>
      </c>
      <c r="E30" s="130"/>
      <c r="F30" s="130"/>
      <c r="G30" s="130"/>
      <c r="H30" s="132"/>
    </row>
    <row r="31" spans="1:8" x14ac:dyDescent="0.2">
      <c r="A31" s="331"/>
      <c r="B31" s="331"/>
      <c r="C31" s="331" t="s">
        <v>96</v>
      </c>
      <c r="D31" s="133"/>
      <c r="E31" s="130"/>
      <c r="F31" s="130"/>
      <c r="G31" s="130"/>
      <c r="H31" s="132"/>
    </row>
    <row r="32" spans="1:8" s="47" customFormat="1" ht="18.75" customHeight="1" x14ac:dyDescent="0.25">
      <c r="A32" s="375"/>
      <c r="B32" s="375"/>
      <c r="C32" s="375" t="s">
        <v>97</v>
      </c>
      <c r="D32" s="147" t="s">
        <v>98</v>
      </c>
      <c r="E32" s="266"/>
      <c r="F32" s="266"/>
      <c r="G32" s="266"/>
      <c r="H32" s="269"/>
    </row>
    <row r="33" spans="1:12" ht="16.5" customHeight="1" x14ac:dyDescent="0.25">
      <c r="A33" s="331"/>
      <c r="B33" s="375" t="s">
        <v>772</v>
      </c>
      <c r="C33" s="331"/>
      <c r="D33" s="133"/>
      <c r="E33" s="144"/>
      <c r="F33" s="144"/>
      <c r="G33" s="144"/>
      <c r="H33" s="146"/>
    </row>
    <row r="34" spans="1:12" x14ac:dyDescent="0.2">
      <c r="A34" s="331"/>
      <c r="B34" s="331" t="s">
        <v>508</v>
      </c>
      <c r="C34" s="331"/>
      <c r="D34" s="133" t="s">
        <v>100</v>
      </c>
      <c r="E34" s="130"/>
      <c r="F34" s="130"/>
      <c r="G34" s="130"/>
      <c r="H34" s="132"/>
    </row>
    <row r="35" spans="1:12" x14ac:dyDescent="0.2">
      <c r="A35" s="331"/>
      <c r="B35" s="331" t="s">
        <v>225</v>
      </c>
      <c r="C35" s="331"/>
      <c r="D35" s="133" t="s">
        <v>101</v>
      </c>
      <c r="E35" s="130"/>
      <c r="F35" s="130"/>
      <c r="G35" s="130"/>
      <c r="H35" s="132"/>
      <c r="L35" s="49"/>
    </row>
    <row r="36" spans="1:12" s="47" customFormat="1" ht="16.5" customHeight="1" x14ac:dyDescent="0.25">
      <c r="A36" s="216"/>
      <c r="B36" s="216"/>
      <c r="C36" s="216" t="s">
        <v>102</v>
      </c>
      <c r="D36" s="147" t="s">
        <v>103</v>
      </c>
      <c r="E36" s="266"/>
      <c r="F36" s="266"/>
      <c r="G36" s="266"/>
      <c r="H36" s="269"/>
    </row>
    <row r="37" spans="1:12" s="47" customFormat="1" ht="24.75" customHeight="1" thickBot="1" x14ac:dyDescent="0.3">
      <c r="A37" s="202"/>
      <c r="B37" s="202"/>
      <c r="C37" s="202" t="s">
        <v>104</v>
      </c>
      <c r="D37" s="237" t="s">
        <v>105</v>
      </c>
      <c r="E37" s="277"/>
      <c r="F37" s="237"/>
      <c r="G37" s="237"/>
      <c r="H37" s="278"/>
    </row>
    <row r="38" spans="1:12" ht="21.75" customHeight="1" thickTop="1" x14ac:dyDescent="0.25">
      <c r="A38" s="175"/>
      <c r="B38" s="216" t="s">
        <v>106</v>
      </c>
      <c r="C38" s="175"/>
      <c r="D38" s="133"/>
      <c r="E38" s="279"/>
      <c r="F38" s="187"/>
      <c r="G38" s="187"/>
      <c r="H38" s="215"/>
    </row>
    <row r="39" spans="1:12" ht="18.75" customHeight="1" x14ac:dyDescent="0.2">
      <c r="A39" s="175"/>
      <c r="B39" s="175"/>
      <c r="C39" s="175" t="s">
        <v>592</v>
      </c>
      <c r="D39" s="133"/>
      <c r="E39" s="133"/>
      <c r="F39" s="133"/>
      <c r="G39" s="133"/>
      <c r="H39" s="128"/>
    </row>
    <row r="40" spans="1:12" ht="21" customHeight="1" thickBot="1" x14ac:dyDescent="0.3">
      <c r="A40" s="202"/>
      <c r="B40" s="203"/>
      <c r="C40" s="203" t="s">
        <v>593</v>
      </c>
      <c r="D40" s="204"/>
      <c r="E40" s="414"/>
      <c r="F40" s="151"/>
      <c r="G40" s="151"/>
      <c r="H40" s="194"/>
    </row>
    <row r="41" spans="1:12" ht="15" thickTop="1" x14ac:dyDescent="0.2">
      <c r="A41" s="184"/>
      <c r="B41" s="184"/>
      <c r="C41" s="184"/>
      <c r="D41" s="154"/>
      <c r="E41" s="154"/>
      <c r="F41" s="154"/>
      <c r="G41" s="154"/>
      <c r="H41" s="154"/>
    </row>
    <row r="42" spans="1:12" x14ac:dyDescent="0.2">
      <c r="A42" s="184"/>
      <c r="B42" s="184"/>
      <c r="C42" s="184"/>
      <c r="D42" s="154"/>
      <c r="E42" s="154"/>
      <c r="F42" s="154"/>
      <c r="G42" s="154"/>
      <c r="H42" s="154"/>
    </row>
    <row r="43" spans="1:12" x14ac:dyDescent="0.2">
      <c r="A43" s="175"/>
      <c r="B43" s="175"/>
      <c r="C43" s="175"/>
      <c r="D43" s="128"/>
      <c r="E43" s="154" t="s">
        <v>25</v>
      </c>
      <c r="F43" s="215"/>
      <c r="G43" s="430"/>
      <c r="H43" s="154"/>
    </row>
    <row r="44" spans="1:12" ht="13.5" customHeight="1" x14ac:dyDescent="0.2">
      <c r="A44" s="174"/>
      <c r="B44" s="174"/>
      <c r="C44" s="174"/>
      <c r="D44" s="185"/>
      <c r="E44" s="184" t="s">
        <v>62</v>
      </c>
      <c r="F44" s="154"/>
      <c r="G44" s="154"/>
      <c r="H44" s="154"/>
    </row>
    <row r="45" spans="1:12" ht="15" customHeight="1" x14ac:dyDescent="0.2">
      <c r="A45" s="184"/>
      <c r="B45" s="184"/>
      <c r="C45" s="184"/>
      <c r="D45" s="154"/>
      <c r="E45" s="154"/>
      <c r="F45" s="154"/>
      <c r="G45" s="154"/>
      <c r="H45" s="154"/>
    </row>
    <row r="46" spans="1:12" x14ac:dyDescent="0.2">
      <c r="A46" s="308" t="s">
        <v>676</v>
      </c>
      <c r="B46" s="184"/>
      <c r="C46" s="184"/>
      <c r="D46" s="154"/>
      <c r="E46" s="154"/>
      <c r="F46" s="154"/>
      <c r="G46" s="154"/>
      <c r="H46" s="154"/>
    </row>
    <row r="53" spans="8:8" x14ac:dyDescent="0.2">
      <c r="H53" s="124" t="s">
        <v>464</v>
      </c>
    </row>
    <row r="54" spans="8:8" x14ac:dyDescent="0.2">
      <c r="H54" s="429" t="s">
        <v>657</v>
      </c>
    </row>
  </sheetData>
  <mergeCells count="2">
    <mergeCell ref="B5:D5"/>
    <mergeCell ref="G2:H2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&amp;C&amp;8Page 22 of 28&amp;R&amp;8LGF-F005
V2023.2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L55"/>
  <sheetViews>
    <sheetView zoomScale="85" zoomScaleNormal="85" workbookViewId="0">
      <selection activeCell="R40" sqref="R40"/>
    </sheetView>
  </sheetViews>
  <sheetFormatPr defaultColWidth="9.140625" defaultRowHeight="12.75" x14ac:dyDescent="0.2"/>
  <cols>
    <col min="1" max="1" width="3.28515625" style="35" customWidth="1"/>
    <col min="2" max="2" width="2.7109375" style="35" customWidth="1"/>
    <col min="3" max="3" width="4.7109375" style="35" customWidth="1"/>
    <col min="4" max="4" width="31" style="34" customWidth="1"/>
    <col min="5" max="8" width="17.7109375" style="34" customWidth="1"/>
    <col min="9" max="16384" width="9.140625" style="34"/>
  </cols>
  <sheetData>
    <row r="1" spans="1:8" x14ac:dyDescent="0.2">
      <c r="A1" s="29"/>
      <c r="B1" s="29"/>
      <c r="C1" s="29"/>
      <c r="D1" s="30"/>
      <c r="E1" s="31">
        <v>-1</v>
      </c>
      <c r="F1" s="32">
        <v>-2</v>
      </c>
      <c r="G1" s="33">
        <v>-3</v>
      </c>
      <c r="H1" s="33">
        <v>-4</v>
      </c>
    </row>
    <row r="2" spans="1:8" s="3" customFormat="1" ht="15" x14ac:dyDescent="0.25">
      <c r="A2" s="42"/>
      <c r="B2" s="42"/>
      <c r="C2" s="42"/>
      <c r="D2" s="12"/>
      <c r="E2" s="12"/>
      <c r="F2" s="17" t="s">
        <v>0</v>
      </c>
      <c r="G2" s="768" t="str">
        <f>"BUDGET YEAR ENDING "&amp;TEXT('Form 1'!$C$138,"mm/dd/yy")</f>
        <v>BUDGET YEAR ENDING 06/30/25</v>
      </c>
      <c r="H2" s="769"/>
    </row>
    <row r="3" spans="1:8" s="3" customFormat="1" ht="14.25" x14ac:dyDescent="0.2">
      <c r="A3" s="42"/>
      <c r="B3" s="42"/>
      <c r="C3" s="42"/>
      <c r="D3" s="12"/>
      <c r="E3" s="97" t="s">
        <v>454</v>
      </c>
      <c r="F3" s="97" t="s">
        <v>456</v>
      </c>
      <c r="G3" s="101"/>
      <c r="H3" s="46"/>
    </row>
    <row r="4" spans="1:8" s="3" customFormat="1" ht="15" x14ac:dyDescent="0.2">
      <c r="A4" s="42"/>
      <c r="B4" s="104"/>
      <c r="D4" s="108" t="s">
        <v>44</v>
      </c>
      <c r="E4" s="97" t="s">
        <v>455</v>
      </c>
      <c r="F4" s="97" t="s">
        <v>455</v>
      </c>
      <c r="G4" s="102" t="s">
        <v>457</v>
      </c>
      <c r="H4" s="98" t="s">
        <v>130</v>
      </c>
    </row>
    <row r="5" spans="1:8" s="46" customFormat="1" ht="18" customHeight="1" x14ac:dyDescent="0.25">
      <c r="A5" s="43"/>
      <c r="B5" s="692"/>
      <c r="C5" s="692"/>
      <c r="D5" s="693"/>
      <c r="E5" s="767">
        <f>'Form 1'!$C$129</f>
        <v>45107</v>
      </c>
      <c r="F5" s="767">
        <f>'Form 1'!$C$133</f>
        <v>45473</v>
      </c>
      <c r="G5" s="100" t="s">
        <v>458</v>
      </c>
      <c r="H5" s="45" t="s">
        <v>458</v>
      </c>
    </row>
    <row r="6" spans="1:8" ht="25.5" customHeight="1" x14ac:dyDescent="0.2">
      <c r="A6" s="280" t="s">
        <v>45</v>
      </c>
      <c r="B6" s="714" t="s">
        <v>46</v>
      </c>
      <c r="C6" s="714"/>
      <c r="D6" s="715"/>
      <c r="E6" s="281"/>
      <c r="F6" s="281"/>
      <c r="G6" s="281"/>
      <c r="H6" s="282"/>
    </row>
    <row r="7" spans="1:8" x14ac:dyDescent="0.2">
      <c r="A7" s="283"/>
      <c r="B7" s="283"/>
      <c r="C7" s="284"/>
      <c r="D7" s="285"/>
      <c r="E7" s="286"/>
      <c r="F7" s="286"/>
      <c r="G7" s="286"/>
      <c r="H7" s="287"/>
    </row>
    <row r="8" spans="1:8" x14ac:dyDescent="0.2">
      <c r="A8" s="283"/>
      <c r="B8" s="283"/>
      <c r="C8" s="283"/>
      <c r="D8" s="285"/>
      <c r="E8" s="286"/>
      <c r="F8" s="286"/>
      <c r="G8" s="286"/>
      <c r="H8" s="287"/>
    </row>
    <row r="9" spans="1:8" x14ac:dyDescent="0.2">
      <c r="A9" s="283"/>
      <c r="B9" s="283"/>
      <c r="C9" s="283"/>
      <c r="D9" s="285"/>
      <c r="E9" s="286"/>
      <c r="F9" s="286"/>
      <c r="G9" s="286"/>
      <c r="H9" s="287"/>
    </row>
    <row r="10" spans="1:8" x14ac:dyDescent="0.2">
      <c r="A10" s="283"/>
      <c r="B10" s="283"/>
      <c r="C10" s="283"/>
      <c r="D10" s="285"/>
      <c r="E10" s="286"/>
      <c r="F10" s="286"/>
      <c r="G10" s="286"/>
      <c r="H10" s="287"/>
    </row>
    <row r="11" spans="1:8" x14ac:dyDescent="0.2">
      <c r="A11" s="283"/>
      <c r="B11" s="283"/>
      <c r="C11" s="283"/>
      <c r="D11" s="285"/>
      <c r="E11" s="286"/>
      <c r="F11" s="286"/>
      <c r="G11" s="286"/>
      <c r="H11" s="287"/>
    </row>
    <row r="12" spans="1:8" x14ac:dyDescent="0.2">
      <c r="A12" s="283"/>
      <c r="B12" s="283"/>
      <c r="C12" s="283"/>
      <c r="D12" s="285"/>
      <c r="E12" s="286"/>
      <c r="F12" s="286"/>
      <c r="G12" s="286"/>
      <c r="H12" s="287"/>
    </row>
    <row r="13" spans="1:8" s="7" customFormat="1" ht="27" customHeight="1" thickBot="1" x14ac:dyDescent="0.25">
      <c r="A13" s="288"/>
      <c r="B13" s="289" t="s">
        <v>47</v>
      </c>
      <c r="C13" s="716" t="s">
        <v>48</v>
      </c>
      <c r="D13" s="717"/>
      <c r="E13" s="290"/>
      <c r="F13" s="290"/>
      <c r="G13" s="290"/>
      <c r="H13" s="291"/>
    </row>
    <row r="14" spans="1:8" ht="24.75" customHeight="1" x14ac:dyDescent="0.2">
      <c r="A14" s="292" t="s">
        <v>49</v>
      </c>
      <c r="B14" s="718" t="s">
        <v>50</v>
      </c>
      <c r="C14" s="719"/>
      <c r="D14" s="720"/>
      <c r="E14" s="293"/>
      <c r="F14" s="281"/>
      <c r="G14" s="281"/>
      <c r="H14" s="282"/>
    </row>
    <row r="15" spans="1:8" x14ac:dyDescent="0.2">
      <c r="A15" s="283"/>
      <c r="B15" s="283"/>
      <c r="C15" s="284"/>
      <c r="D15" s="294"/>
      <c r="E15" s="286"/>
      <c r="F15" s="286"/>
      <c r="G15" s="286"/>
      <c r="H15" s="287"/>
    </row>
    <row r="16" spans="1:8" x14ac:dyDescent="0.2">
      <c r="A16" s="283"/>
      <c r="B16" s="283"/>
      <c r="C16" s="295"/>
      <c r="D16" s="285"/>
      <c r="E16" s="286"/>
      <c r="F16" s="286"/>
      <c r="G16" s="286"/>
      <c r="H16" s="287"/>
    </row>
    <row r="17" spans="1:8" x14ac:dyDescent="0.2">
      <c r="A17" s="283"/>
      <c r="B17" s="283"/>
      <c r="C17" s="295"/>
      <c r="D17" s="285"/>
      <c r="E17" s="286"/>
      <c r="F17" s="286"/>
      <c r="G17" s="286"/>
      <c r="H17" s="287"/>
    </row>
    <row r="18" spans="1:8" x14ac:dyDescent="0.2">
      <c r="A18" s="283"/>
      <c r="B18" s="283"/>
      <c r="C18" s="283"/>
      <c r="D18" s="285"/>
      <c r="E18" s="286"/>
      <c r="F18" s="286"/>
      <c r="G18" s="286"/>
      <c r="H18" s="287"/>
    </row>
    <row r="19" spans="1:8" x14ac:dyDescent="0.2">
      <c r="A19" s="283"/>
      <c r="B19" s="283"/>
      <c r="C19" s="283"/>
      <c r="D19" s="285"/>
      <c r="E19" s="286"/>
      <c r="F19" s="286"/>
      <c r="G19" s="286"/>
      <c r="H19" s="287"/>
    </row>
    <row r="20" spans="1:8" x14ac:dyDescent="0.2">
      <c r="A20" s="283"/>
      <c r="B20" s="283"/>
      <c r="C20" s="283"/>
      <c r="D20" s="285"/>
      <c r="E20" s="286"/>
      <c r="F20" s="286"/>
      <c r="G20" s="286"/>
      <c r="H20" s="287"/>
    </row>
    <row r="21" spans="1:8" ht="26.25" customHeight="1" thickBot="1" x14ac:dyDescent="0.25">
      <c r="A21" s="296"/>
      <c r="B21" s="289" t="s">
        <v>51</v>
      </c>
      <c r="C21" s="716" t="s">
        <v>52</v>
      </c>
      <c r="D21" s="717"/>
      <c r="E21" s="297"/>
      <c r="F21" s="297"/>
      <c r="G21" s="297"/>
      <c r="H21" s="298"/>
    </row>
    <row r="22" spans="1:8" s="7" customFormat="1" ht="24.75" customHeight="1" x14ac:dyDescent="0.2">
      <c r="A22" s="292" t="s">
        <v>53</v>
      </c>
      <c r="B22" s="711" t="s">
        <v>54</v>
      </c>
      <c r="C22" s="712"/>
      <c r="D22" s="713"/>
      <c r="E22" s="299"/>
      <c r="F22" s="299"/>
      <c r="G22" s="299"/>
      <c r="H22" s="300"/>
    </row>
    <row r="23" spans="1:8" x14ac:dyDescent="0.2">
      <c r="A23" s="283"/>
      <c r="B23" s="283"/>
      <c r="C23" s="283"/>
      <c r="D23" s="285"/>
      <c r="E23" s="286"/>
      <c r="F23" s="286"/>
      <c r="G23" s="286"/>
      <c r="H23" s="287"/>
    </row>
    <row r="24" spans="1:8" x14ac:dyDescent="0.2">
      <c r="A24" s="283"/>
      <c r="B24" s="283"/>
      <c r="C24" s="283"/>
      <c r="D24" s="285"/>
      <c r="E24" s="286"/>
      <c r="F24" s="286"/>
      <c r="G24" s="286"/>
      <c r="H24" s="287"/>
    </row>
    <row r="25" spans="1:8" x14ac:dyDescent="0.2">
      <c r="A25" s="283"/>
      <c r="B25" s="283"/>
      <c r="C25" s="283"/>
      <c r="D25" s="285"/>
      <c r="E25" s="286"/>
      <c r="F25" s="286"/>
      <c r="G25" s="286"/>
      <c r="H25" s="287"/>
    </row>
    <row r="26" spans="1:8" x14ac:dyDescent="0.2">
      <c r="A26" s="283"/>
      <c r="B26" s="283"/>
      <c r="C26" s="283"/>
      <c r="D26" s="285"/>
      <c r="E26" s="286"/>
      <c r="F26" s="286"/>
      <c r="G26" s="286"/>
      <c r="H26" s="287"/>
    </row>
    <row r="27" spans="1:8" x14ac:dyDescent="0.2">
      <c r="A27" s="283"/>
      <c r="B27" s="283"/>
      <c r="C27" s="283"/>
      <c r="D27" s="285"/>
      <c r="E27" s="286"/>
      <c r="F27" s="286"/>
      <c r="G27" s="286"/>
      <c r="H27" s="287"/>
    </row>
    <row r="28" spans="1:8" x14ac:dyDescent="0.2">
      <c r="A28" s="283"/>
      <c r="B28" s="283"/>
      <c r="C28" s="283"/>
      <c r="D28" s="285"/>
      <c r="E28" s="286"/>
      <c r="F28" s="286"/>
      <c r="G28" s="286"/>
      <c r="H28" s="287"/>
    </row>
    <row r="29" spans="1:8" s="7" customFormat="1" ht="27" customHeight="1" thickBot="1" x14ac:dyDescent="0.25">
      <c r="A29" s="288"/>
      <c r="B29" s="289" t="s">
        <v>55</v>
      </c>
      <c r="C29" s="716" t="s">
        <v>56</v>
      </c>
      <c r="D29" s="717"/>
      <c r="E29" s="290"/>
      <c r="F29" s="290"/>
      <c r="G29" s="290"/>
      <c r="H29" s="291"/>
    </row>
    <row r="30" spans="1:8" ht="24.75" customHeight="1" x14ac:dyDescent="0.2">
      <c r="A30" s="292" t="s">
        <v>57</v>
      </c>
      <c r="B30" s="711" t="s">
        <v>58</v>
      </c>
      <c r="C30" s="712"/>
      <c r="D30" s="713"/>
      <c r="E30" s="281"/>
      <c r="F30" s="281"/>
      <c r="G30" s="281"/>
      <c r="H30" s="282"/>
    </row>
    <row r="31" spans="1:8" x14ac:dyDescent="0.2">
      <c r="A31" s="295"/>
      <c r="B31" s="283"/>
      <c r="C31" s="284"/>
      <c r="D31" s="285"/>
      <c r="E31" s="286"/>
      <c r="F31" s="286"/>
      <c r="G31" s="286"/>
      <c r="H31" s="287"/>
    </row>
    <row r="32" spans="1:8" x14ac:dyDescent="0.2">
      <c r="A32" s="283"/>
      <c r="B32" s="283"/>
      <c r="C32" s="283"/>
      <c r="D32" s="285"/>
      <c r="E32" s="286"/>
      <c r="F32" s="286"/>
      <c r="G32" s="286"/>
      <c r="H32" s="287"/>
    </row>
    <row r="33" spans="1:12" x14ac:dyDescent="0.2">
      <c r="A33" s="283"/>
      <c r="B33" s="283"/>
      <c r="C33" s="283"/>
      <c r="D33" s="285"/>
      <c r="E33" s="301"/>
      <c r="F33" s="302"/>
      <c r="G33" s="302"/>
      <c r="H33" s="303"/>
    </row>
    <row r="34" spans="1:12" x14ac:dyDescent="0.2">
      <c r="A34" s="283"/>
      <c r="B34" s="283"/>
      <c r="C34" s="283"/>
      <c r="D34" s="285"/>
      <c r="E34" s="286"/>
      <c r="F34" s="286"/>
      <c r="G34" s="286"/>
      <c r="H34" s="287"/>
    </row>
    <row r="35" spans="1:12" x14ac:dyDescent="0.2">
      <c r="A35" s="283"/>
      <c r="B35" s="283"/>
      <c r="C35" s="283"/>
      <c r="D35" s="285"/>
      <c r="E35" s="286"/>
      <c r="F35" s="286"/>
      <c r="G35" s="286"/>
      <c r="H35" s="287"/>
    </row>
    <row r="36" spans="1:12" x14ac:dyDescent="0.2">
      <c r="A36" s="283"/>
      <c r="B36" s="283"/>
      <c r="C36" s="283"/>
      <c r="D36" s="285"/>
      <c r="E36" s="286"/>
      <c r="F36" s="286"/>
      <c r="G36" s="286"/>
      <c r="H36" s="287"/>
    </row>
    <row r="37" spans="1:12" ht="25.5" customHeight="1" thickBot="1" x14ac:dyDescent="0.25">
      <c r="A37" s="296"/>
      <c r="B37" s="289" t="s">
        <v>59</v>
      </c>
      <c r="C37" s="716" t="s">
        <v>60</v>
      </c>
      <c r="D37" s="717"/>
      <c r="E37" s="304"/>
      <c r="F37" s="297"/>
      <c r="G37" s="297"/>
      <c r="H37" s="298"/>
    </row>
    <row r="38" spans="1:12" s="7" customFormat="1" ht="31.5" customHeight="1" x14ac:dyDescent="0.2">
      <c r="A38" s="711" t="s">
        <v>61</v>
      </c>
      <c r="B38" s="712"/>
      <c r="C38" s="712"/>
      <c r="D38" s="713"/>
      <c r="E38" s="305"/>
      <c r="F38" s="306"/>
      <c r="G38" s="306"/>
      <c r="H38" s="307"/>
    </row>
    <row r="39" spans="1:12" ht="31.5" customHeight="1" x14ac:dyDescent="0.2">
      <c r="A39" s="721" t="s">
        <v>799</v>
      </c>
      <c r="B39" s="770"/>
      <c r="C39" s="770"/>
      <c r="D39" s="771"/>
      <c r="E39" s="301"/>
      <c r="F39" s="302"/>
      <c r="G39" s="302"/>
      <c r="H39" s="303"/>
    </row>
    <row r="40" spans="1:12" ht="30" customHeight="1" thickBot="1" x14ac:dyDescent="0.25">
      <c r="A40" s="710" t="s">
        <v>800</v>
      </c>
      <c r="B40" s="772"/>
      <c r="C40" s="772"/>
      <c r="D40" s="773"/>
      <c r="E40" s="415"/>
      <c r="F40" s="415"/>
      <c r="G40" s="415"/>
      <c r="H40" s="416"/>
    </row>
    <row r="41" spans="1:12" ht="13.5" thickTop="1" x14ac:dyDescent="0.2">
      <c r="A41" s="308"/>
      <c r="B41" s="308"/>
      <c r="C41" s="308"/>
      <c r="D41" s="309"/>
      <c r="E41" s="282"/>
      <c r="F41" s="282"/>
      <c r="G41" s="282"/>
      <c r="H41" s="282"/>
    </row>
    <row r="42" spans="1:12" s="7" customFormat="1" ht="18.75" customHeight="1" x14ac:dyDescent="0.2">
      <c r="A42" s="310"/>
      <c r="B42" s="310"/>
      <c r="C42" s="310"/>
      <c r="D42" s="311"/>
      <c r="E42" s="300"/>
      <c r="F42" s="300"/>
      <c r="G42" s="300"/>
      <c r="H42" s="300"/>
    </row>
    <row r="43" spans="1:12" ht="15" customHeight="1" x14ac:dyDescent="0.2">
      <c r="A43" s="283"/>
      <c r="B43" s="283"/>
      <c r="C43" s="283"/>
      <c r="D43" s="417"/>
      <c r="E43" s="312" t="s">
        <v>25</v>
      </c>
      <c r="F43" s="309"/>
      <c r="G43" s="433"/>
      <c r="H43" s="312"/>
    </row>
    <row r="44" spans="1:12" ht="16.5" customHeight="1" x14ac:dyDescent="0.2">
      <c r="A44" s="283"/>
      <c r="B44" s="283"/>
      <c r="C44" s="283"/>
      <c r="D44" s="417"/>
      <c r="E44" s="312" t="s">
        <v>62</v>
      </c>
      <c r="G44" s="312"/>
      <c r="H44" s="312"/>
    </row>
    <row r="45" spans="1:12" x14ac:dyDescent="0.2">
      <c r="A45" s="313"/>
      <c r="B45" s="313"/>
      <c r="C45" s="313"/>
      <c r="D45" s="312"/>
      <c r="E45" s="312"/>
      <c r="F45" s="312"/>
      <c r="G45" s="312"/>
      <c r="H45" s="312"/>
      <c r="L45" s="36"/>
    </row>
    <row r="46" spans="1:12" s="7" customFormat="1" ht="16.5" customHeight="1" x14ac:dyDescent="0.2">
      <c r="A46" s="308" t="s">
        <v>658</v>
      </c>
      <c r="B46" s="310"/>
      <c r="C46" s="310"/>
      <c r="D46" s="311"/>
      <c r="E46" s="300"/>
      <c r="F46" s="300"/>
      <c r="G46" s="122"/>
      <c r="H46" s="314"/>
    </row>
    <row r="47" spans="1:12" ht="13.5" customHeight="1" x14ac:dyDescent="0.2">
      <c r="A47" s="308"/>
      <c r="B47" s="308"/>
      <c r="C47" s="308"/>
      <c r="D47" s="309"/>
      <c r="E47" s="282"/>
      <c r="F47" s="282"/>
      <c r="G47" s="282"/>
      <c r="H47" s="282"/>
    </row>
    <row r="48" spans="1:12" s="7" customFormat="1" ht="14.25" customHeight="1" x14ac:dyDescent="0.2">
      <c r="A48" s="310"/>
      <c r="B48" s="310"/>
      <c r="C48" s="310"/>
      <c r="D48" s="311"/>
      <c r="E48" s="311"/>
      <c r="F48" s="311"/>
      <c r="G48" s="311"/>
      <c r="H48" s="311"/>
    </row>
    <row r="49" spans="1:8" ht="15" customHeight="1" x14ac:dyDescent="0.2">
      <c r="A49" s="308"/>
      <c r="B49" s="310"/>
      <c r="C49" s="308"/>
      <c r="D49" s="309"/>
      <c r="E49" s="309"/>
      <c r="F49" s="309"/>
      <c r="G49" s="309"/>
    </row>
    <row r="50" spans="1:8" x14ac:dyDescent="0.2">
      <c r="A50" s="308"/>
      <c r="B50" s="308"/>
      <c r="C50" s="308"/>
      <c r="D50" s="309"/>
      <c r="E50" s="309"/>
      <c r="F50" s="309"/>
      <c r="G50" s="309"/>
      <c r="H50" s="124" t="s">
        <v>464</v>
      </c>
    </row>
    <row r="51" spans="1:8" x14ac:dyDescent="0.2">
      <c r="H51" s="568" t="s">
        <v>659</v>
      </c>
    </row>
    <row r="54" spans="1:8" ht="18.75" customHeight="1" x14ac:dyDescent="0.2"/>
    <row r="55" spans="1:8" ht="19.5" customHeight="1" x14ac:dyDescent="0.2"/>
  </sheetData>
  <mergeCells count="13">
    <mergeCell ref="G2:H2"/>
    <mergeCell ref="B14:D14"/>
    <mergeCell ref="C21:D21"/>
    <mergeCell ref="B5:D5"/>
    <mergeCell ref="A39:D39"/>
    <mergeCell ref="A40:D40"/>
    <mergeCell ref="A38:D38"/>
    <mergeCell ref="B6:D6"/>
    <mergeCell ref="C13:D13"/>
    <mergeCell ref="B22:D22"/>
    <mergeCell ref="C29:D29"/>
    <mergeCell ref="B30:D30"/>
    <mergeCell ref="C37:D37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&amp;C&amp;8Page 23 of 28&amp;R&amp;8LGF-F005
V2023.2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G36"/>
  <sheetViews>
    <sheetView zoomScale="85" zoomScaleNormal="85" workbookViewId="0">
      <selection activeCell="G24" sqref="G24"/>
    </sheetView>
  </sheetViews>
  <sheetFormatPr defaultColWidth="9.140625" defaultRowHeight="14.25" x14ac:dyDescent="0.2"/>
  <cols>
    <col min="1" max="1" width="3.42578125" style="3" customWidth="1"/>
    <col min="2" max="2" width="31.140625" style="3" customWidth="1"/>
    <col min="3" max="3" width="15.140625" style="3" customWidth="1"/>
    <col min="4" max="7" width="20.7109375" style="3" customWidth="1"/>
    <col min="8" max="16384" width="9.140625" style="3"/>
  </cols>
  <sheetData>
    <row r="1" spans="1:7" ht="19.5" customHeight="1" x14ac:dyDescent="0.2">
      <c r="C1" s="12"/>
      <c r="D1" s="722" t="s">
        <v>26</v>
      </c>
      <c r="E1" s="723"/>
      <c r="F1" s="722" t="s">
        <v>27</v>
      </c>
      <c r="G1" s="722"/>
    </row>
    <row r="2" spans="1:7" ht="15" x14ac:dyDescent="0.2">
      <c r="A2" s="16" t="s">
        <v>28</v>
      </c>
      <c r="C2" s="17"/>
      <c r="D2" s="18" t="s">
        <v>29</v>
      </c>
      <c r="E2" s="19" t="s">
        <v>5</v>
      </c>
      <c r="F2" s="19" t="s">
        <v>6</v>
      </c>
      <c r="G2" s="20" t="s">
        <v>7</v>
      </c>
    </row>
    <row r="3" spans="1:7" x14ac:dyDescent="0.2">
      <c r="A3" s="5"/>
      <c r="B3" s="5"/>
      <c r="C3" s="21"/>
      <c r="D3" s="22" t="s">
        <v>30</v>
      </c>
      <c r="E3" s="21" t="s">
        <v>31</v>
      </c>
      <c r="F3" s="21" t="s">
        <v>30</v>
      </c>
      <c r="G3" s="23" t="s">
        <v>31</v>
      </c>
    </row>
    <row r="4" spans="1:7" x14ac:dyDescent="0.2">
      <c r="B4" s="12"/>
      <c r="C4" s="17"/>
      <c r="D4" s="24"/>
      <c r="E4" s="17"/>
      <c r="F4" s="19"/>
      <c r="G4" s="25"/>
    </row>
    <row r="5" spans="1:7" ht="15" x14ac:dyDescent="0.25">
      <c r="A5" s="435" t="s">
        <v>32</v>
      </c>
      <c r="B5" s="26"/>
      <c r="C5" s="21" t="s">
        <v>33</v>
      </c>
      <c r="D5" s="393">
        <v>1321</v>
      </c>
      <c r="E5" s="394">
        <v>1421</v>
      </c>
      <c r="F5" s="394">
        <v>1331</v>
      </c>
      <c r="G5" s="395">
        <v>1431</v>
      </c>
    </row>
    <row r="6" spans="1:7" ht="15" thickBot="1" x14ac:dyDescent="0.25">
      <c r="A6" s="27"/>
      <c r="B6" s="28"/>
      <c r="C6" s="28"/>
      <c r="D6" s="396"/>
      <c r="E6" s="397"/>
      <c r="F6" s="397"/>
      <c r="G6" s="398"/>
    </row>
    <row r="7" spans="1:7" ht="21.75" customHeight="1" x14ac:dyDescent="0.25">
      <c r="A7" s="143" t="s">
        <v>34</v>
      </c>
      <c r="B7" s="133"/>
      <c r="C7" s="133" t="s">
        <v>35</v>
      </c>
      <c r="D7" s="399">
        <v>561</v>
      </c>
      <c r="E7" s="400">
        <v>511</v>
      </c>
      <c r="F7" s="400">
        <v>562</v>
      </c>
      <c r="G7" s="401">
        <v>512</v>
      </c>
    </row>
    <row r="8" spans="1:7" x14ac:dyDescent="0.2">
      <c r="A8" s="128"/>
      <c r="B8" s="133" t="s">
        <v>36</v>
      </c>
      <c r="C8" s="133"/>
      <c r="D8" s="129"/>
      <c r="E8" s="130"/>
      <c r="F8" s="130"/>
      <c r="G8" s="132"/>
    </row>
    <row r="9" spans="1:7" x14ac:dyDescent="0.2">
      <c r="A9" s="128"/>
      <c r="B9" s="133"/>
      <c r="C9" s="133"/>
      <c r="D9" s="129"/>
      <c r="E9" s="130"/>
      <c r="F9" s="130"/>
      <c r="G9" s="132"/>
    </row>
    <row r="10" spans="1:7" x14ac:dyDescent="0.2">
      <c r="A10" s="128"/>
      <c r="B10" s="133" t="s">
        <v>37</v>
      </c>
      <c r="C10" s="133"/>
      <c r="D10" s="129"/>
      <c r="E10" s="130"/>
      <c r="F10" s="130"/>
      <c r="G10" s="132"/>
    </row>
    <row r="11" spans="1:7" x14ac:dyDescent="0.2">
      <c r="A11" s="128"/>
      <c r="B11" s="133"/>
      <c r="C11" s="133"/>
      <c r="D11" s="129"/>
      <c r="E11" s="130"/>
      <c r="F11" s="130"/>
      <c r="G11" s="132"/>
    </row>
    <row r="12" spans="1:7" x14ac:dyDescent="0.2">
      <c r="A12" s="128"/>
      <c r="B12" s="133" t="s">
        <v>38</v>
      </c>
      <c r="C12" s="133"/>
      <c r="D12" s="129"/>
      <c r="E12" s="130"/>
      <c r="F12" s="130"/>
      <c r="G12" s="132"/>
    </row>
    <row r="13" spans="1:7" x14ac:dyDescent="0.2">
      <c r="A13" s="128"/>
      <c r="B13" s="133"/>
      <c r="C13" s="133"/>
      <c r="D13" s="129"/>
      <c r="E13" s="130"/>
      <c r="F13" s="130"/>
      <c r="G13" s="132"/>
    </row>
    <row r="14" spans="1:7" x14ac:dyDescent="0.2">
      <c r="A14" s="128"/>
      <c r="B14" s="133" t="s">
        <v>39</v>
      </c>
      <c r="C14" s="133"/>
      <c r="D14" s="129"/>
      <c r="E14" s="130"/>
      <c r="F14" s="130"/>
      <c r="G14" s="132"/>
    </row>
    <row r="15" spans="1:7" x14ac:dyDescent="0.2">
      <c r="A15" s="128"/>
      <c r="B15" s="133"/>
      <c r="C15" s="133"/>
      <c r="D15" s="129"/>
      <c r="E15" s="130"/>
      <c r="F15" s="130"/>
      <c r="G15" s="132"/>
    </row>
    <row r="16" spans="1:7" x14ac:dyDescent="0.2">
      <c r="A16" s="128"/>
      <c r="B16" s="133" t="s">
        <v>40</v>
      </c>
      <c r="C16" s="133"/>
      <c r="D16" s="129"/>
      <c r="E16" s="130"/>
      <c r="F16" s="130"/>
      <c r="G16" s="132"/>
    </row>
    <row r="17" spans="1:7" x14ac:dyDescent="0.2">
      <c r="A17" s="128"/>
      <c r="B17" s="133"/>
      <c r="C17" s="133"/>
      <c r="D17" s="129"/>
      <c r="E17" s="130"/>
      <c r="F17" s="130"/>
      <c r="G17" s="132"/>
    </row>
    <row r="18" spans="1:7" x14ac:dyDescent="0.2">
      <c r="A18" s="128"/>
      <c r="B18" s="133" t="s">
        <v>41</v>
      </c>
      <c r="C18" s="133"/>
      <c r="D18" s="129"/>
      <c r="E18" s="130"/>
      <c r="F18" s="130"/>
      <c r="G18" s="132"/>
    </row>
    <row r="19" spans="1:7" ht="26.25" customHeight="1" thickBot="1" x14ac:dyDescent="0.3">
      <c r="A19" s="212"/>
      <c r="B19" s="237" t="s">
        <v>42</v>
      </c>
      <c r="C19" s="204"/>
      <c r="D19" s="225"/>
      <c r="E19" s="205"/>
      <c r="F19" s="205"/>
      <c r="G19" s="206"/>
    </row>
    <row r="20" spans="1:7" ht="15" thickTop="1" x14ac:dyDescent="0.2">
      <c r="A20" s="154"/>
      <c r="B20" s="154"/>
      <c r="C20" s="154"/>
      <c r="D20" s="154"/>
      <c r="E20" s="154"/>
      <c r="F20" s="154"/>
      <c r="G20" s="154"/>
    </row>
    <row r="21" spans="1:7" x14ac:dyDescent="0.2">
      <c r="A21" s="154"/>
      <c r="B21" s="154"/>
      <c r="C21" s="154"/>
      <c r="D21" s="154"/>
      <c r="E21" s="154"/>
      <c r="F21" s="154"/>
      <c r="G21" s="154"/>
    </row>
    <row r="22" spans="1:7" x14ac:dyDescent="0.2">
      <c r="A22" s="154"/>
      <c r="B22" s="154"/>
      <c r="C22" s="154"/>
      <c r="D22" s="154"/>
      <c r="E22" s="154"/>
      <c r="F22" s="154"/>
      <c r="G22" s="154"/>
    </row>
    <row r="23" spans="1:7" x14ac:dyDescent="0.2">
      <c r="A23" s="128"/>
      <c r="B23" s="128"/>
      <c r="C23" s="154" t="s">
        <v>25</v>
      </c>
      <c r="D23" s="215"/>
      <c r="E23" s="430"/>
      <c r="F23" s="154"/>
      <c r="G23" s="154"/>
    </row>
    <row r="24" spans="1:7" ht="21" customHeight="1" x14ac:dyDescent="0.2">
      <c r="A24" s="154" t="s">
        <v>43</v>
      </c>
      <c r="B24" s="154"/>
      <c r="C24" s="154"/>
      <c r="D24" s="154"/>
      <c r="E24" s="154"/>
      <c r="F24" s="154"/>
      <c r="G24" s="154"/>
    </row>
    <row r="25" spans="1:7" ht="21" customHeight="1" x14ac:dyDescent="0.2">
      <c r="A25" s="154"/>
      <c r="B25" s="154"/>
      <c r="C25" s="154"/>
      <c r="D25" s="154"/>
      <c r="E25" s="154"/>
      <c r="F25" s="154"/>
      <c r="G25" s="154"/>
    </row>
    <row r="26" spans="1:7" x14ac:dyDescent="0.2">
      <c r="A26" s="154"/>
      <c r="B26" s="154"/>
      <c r="C26" s="154"/>
      <c r="D26" s="154"/>
      <c r="E26" s="154"/>
      <c r="F26" s="154"/>
      <c r="G26" s="154"/>
    </row>
    <row r="27" spans="1:7" x14ac:dyDescent="0.2">
      <c r="A27" s="154"/>
      <c r="B27" s="154"/>
      <c r="C27" s="154"/>
      <c r="D27" s="154"/>
      <c r="E27" s="154"/>
      <c r="F27" s="122"/>
      <c r="G27" s="154"/>
    </row>
    <row r="28" spans="1:7" x14ac:dyDescent="0.2">
      <c r="A28" s="154"/>
      <c r="B28" s="154"/>
      <c r="C28" s="154"/>
      <c r="D28" s="154"/>
      <c r="E28" s="154"/>
      <c r="F28" s="154"/>
      <c r="G28" s="154"/>
    </row>
    <row r="29" spans="1:7" x14ac:dyDescent="0.2">
      <c r="A29" s="154"/>
      <c r="B29" s="154"/>
      <c r="C29" s="154"/>
      <c r="D29" s="154"/>
      <c r="E29" s="154"/>
      <c r="F29" s="154"/>
      <c r="G29" s="154"/>
    </row>
    <row r="30" spans="1:7" x14ac:dyDescent="0.2">
      <c r="A30" s="154"/>
      <c r="B30" s="154"/>
      <c r="C30" s="154"/>
      <c r="D30" s="154"/>
      <c r="E30" s="154"/>
      <c r="F30" s="154"/>
      <c r="G30" s="154"/>
    </row>
    <row r="31" spans="1:7" x14ac:dyDescent="0.2">
      <c r="A31" s="154"/>
      <c r="B31" s="154"/>
      <c r="C31" s="154"/>
      <c r="D31" s="154"/>
      <c r="E31" s="154"/>
      <c r="F31" s="154"/>
      <c r="G31" s="154"/>
    </row>
    <row r="32" spans="1:7" x14ac:dyDescent="0.2">
      <c r="A32" s="154"/>
      <c r="B32" s="154"/>
      <c r="C32" s="154"/>
      <c r="D32" s="154"/>
      <c r="E32" s="154"/>
      <c r="F32" s="154"/>
      <c r="G32" s="154"/>
    </row>
    <row r="33" spans="1:7" x14ac:dyDescent="0.2">
      <c r="A33" s="154"/>
      <c r="B33" s="154"/>
      <c r="C33" s="154"/>
      <c r="D33" s="154"/>
      <c r="E33" s="154"/>
      <c r="F33" s="154"/>
      <c r="G33" s="154"/>
    </row>
    <row r="34" spans="1:7" x14ac:dyDescent="0.2">
      <c r="A34" s="154"/>
      <c r="B34" s="154"/>
      <c r="C34" s="154"/>
      <c r="D34" s="154"/>
      <c r="E34" s="154"/>
      <c r="F34" s="154"/>
      <c r="G34" s="154"/>
    </row>
    <row r="35" spans="1:7" x14ac:dyDescent="0.2">
      <c r="A35" s="154"/>
      <c r="B35" s="154"/>
      <c r="C35" s="154"/>
      <c r="D35" s="154"/>
      <c r="E35" s="154"/>
      <c r="F35" s="154"/>
      <c r="G35" s="124" t="s">
        <v>464</v>
      </c>
    </row>
    <row r="36" spans="1:7" x14ac:dyDescent="0.2">
      <c r="G36" s="2" t="s">
        <v>660</v>
      </c>
    </row>
  </sheetData>
  <mergeCells count="2">
    <mergeCell ref="D1:E1"/>
    <mergeCell ref="F1:G1"/>
  </mergeCells>
  <phoneticPr fontId="0" type="noConversion"/>
  <pageMargins left="0.55000000000000004" right="0" top="0.75" bottom="0.75" header="0.5" footer="0.5"/>
  <pageSetup scale="91" orientation="landscape" r:id="rId1"/>
  <headerFooter alignWithMargins="0">
    <oddFooter>&amp;C&amp;8Page 24 of 28&amp;R&amp;8LGFF005
V2023.2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H39"/>
  <sheetViews>
    <sheetView zoomScale="85" zoomScaleNormal="85" workbookViewId="0">
      <selection activeCell="L31" sqref="L31"/>
    </sheetView>
  </sheetViews>
  <sheetFormatPr defaultColWidth="9.140625" defaultRowHeight="14.25" x14ac:dyDescent="0.2"/>
  <cols>
    <col min="1" max="1" width="42" style="3" customWidth="1"/>
    <col min="2" max="2" width="17.7109375" style="3" customWidth="1"/>
    <col min="3" max="3" width="9.140625" style="3"/>
    <col min="4" max="4" width="17.7109375" style="3" customWidth="1"/>
    <col min="5" max="5" width="3" style="3" customWidth="1"/>
    <col min="6" max="6" width="17.7109375" style="3" customWidth="1"/>
    <col min="7" max="7" width="9.140625" style="3"/>
    <col min="8" max="8" width="17.7109375" style="3" customWidth="1"/>
    <col min="9" max="16384" width="9.140625" style="3"/>
  </cols>
  <sheetData>
    <row r="1" spans="1:8" ht="15" x14ac:dyDescent="0.25">
      <c r="A1" s="8"/>
      <c r="B1" s="724" t="s">
        <v>14</v>
      </c>
      <c r="C1" s="724"/>
      <c r="D1" s="725"/>
      <c r="E1" s="9"/>
      <c r="F1" s="724" t="s">
        <v>15</v>
      </c>
      <c r="G1" s="724"/>
      <c r="H1" s="725"/>
    </row>
    <row r="2" spans="1:8" x14ac:dyDescent="0.2">
      <c r="A2" s="10"/>
      <c r="B2" s="59"/>
      <c r="C2" s="5"/>
      <c r="D2" s="26"/>
      <c r="E2" s="12"/>
      <c r="F2" s="59"/>
      <c r="G2" s="5"/>
      <c r="H2" s="26"/>
    </row>
    <row r="3" spans="1:8" x14ac:dyDescent="0.2">
      <c r="A3" s="76">
        <f>-1</f>
        <v>-1</v>
      </c>
      <c r="B3" s="77">
        <f>A3-1</f>
        <v>-2</v>
      </c>
      <c r="C3" s="77">
        <f>B3-1</f>
        <v>-3</v>
      </c>
      <c r="D3" s="77">
        <f>C3-1</f>
        <v>-4</v>
      </c>
      <c r="E3" s="77"/>
      <c r="F3" s="77">
        <f>D3-1</f>
        <v>-5</v>
      </c>
      <c r="G3" s="77">
        <f>F3-1</f>
        <v>-6</v>
      </c>
      <c r="H3" s="77">
        <f>G3-1</f>
        <v>-7</v>
      </c>
    </row>
    <row r="4" spans="1:8" ht="18" customHeight="1" thickBot="1" x14ac:dyDescent="0.25">
      <c r="A4" s="14" t="s">
        <v>16</v>
      </c>
      <c r="B4" s="75" t="s">
        <v>17</v>
      </c>
      <c r="C4" s="75" t="s">
        <v>18</v>
      </c>
      <c r="D4" s="75" t="s">
        <v>19</v>
      </c>
      <c r="E4" s="15"/>
      <c r="F4" s="75" t="s">
        <v>20</v>
      </c>
      <c r="G4" s="75" t="s">
        <v>18</v>
      </c>
      <c r="H4" s="75" t="s">
        <v>19</v>
      </c>
    </row>
    <row r="5" spans="1:8" ht="21.75" customHeight="1" x14ac:dyDescent="0.25">
      <c r="A5" s="149" t="s">
        <v>21</v>
      </c>
      <c r="B5" s="210"/>
      <c r="C5" s="210"/>
      <c r="D5" s="210"/>
      <c r="E5" s="154"/>
      <c r="F5" s="210"/>
      <c r="G5" s="210"/>
      <c r="H5" s="210"/>
    </row>
    <row r="6" spans="1:8" x14ac:dyDescent="0.2">
      <c r="A6" s="154"/>
      <c r="B6" s="201"/>
      <c r="C6" s="201"/>
      <c r="D6" s="201"/>
      <c r="E6" s="154"/>
      <c r="F6" s="201"/>
      <c r="G6" s="201"/>
      <c r="H6" s="201"/>
    </row>
    <row r="7" spans="1:8" x14ac:dyDescent="0.2">
      <c r="A7" s="154"/>
      <c r="B7" s="201"/>
      <c r="C7" s="201"/>
      <c r="D7" s="201"/>
      <c r="E7" s="154"/>
      <c r="F7" s="201"/>
      <c r="G7" s="201"/>
      <c r="H7" s="201"/>
    </row>
    <row r="8" spans="1:8" x14ac:dyDescent="0.2">
      <c r="A8" s="154"/>
      <c r="B8" s="201"/>
      <c r="C8" s="201"/>
      <c r="D8" s="201"/>
      <c r="E8" s="154"/>
      <c r="F8" s="201"/>
      <c r="G8" s="201"/>
      <c r="H8" s="201"/>
    </row>
    <row r="9" spans="1:8" x14ac:dyDescent="0.2">
      <c r="A9" s="154"/>
      <c r="B9" s="201"/>
      <c r="C9" s="201"/>
      <c r="D9" s="201"/>
      <c r="E9" s="154"/>
      <c r="F9" s="201"/>
      <c r="G9" s="201"/>
      <c r="H9" s="201"/>
    </row>
    <row r="10" spans="1:8" x14ac:dyDescent="0.2">
      <c r="A10" s="154"/>
      <c r="B10" s="201"/>
      <c r="C10" s="201"/>
      <c r="D10" s="201"/>
      <c r="E10" s="154"/>
      <c r="F10" s="201"/>
      <c r="G10" s="201"/>
      <c r="H10" s="201"/>
    </row>
    <row r="11" spans="1:8" x14ac:dyDescent="0.2">
      <c r="A11" s="154"/>
      <c r="B11" s="201"/>
      <c r="C11" s="201"/>
      <c r="D11" s="201"/>
      <c r="E11" s="154"/>
      <c r="F11" s="201"/>
      <c r="G11" s="201"/>
      <c r="H11" s="201"/>
    </row>
    <row r="12" spans="1:8" x14ac:dyDescent="0.2">
      <c r="A12" s="154"/>
      <c r="B12" s="201"/>
      <c r="C12" s="201"/>
      <c r="D12" s="201"/>
      <c r="E12" s="154"/>
      <c r="F12" s="201"/>
      <c r="G12" s="201"/>
      <c r="H12" s="201"/>
    </row>
    <row r="13" spans="1:8" x14ac:dyDescent="0.2">
      <c r="A13" s="154"/>
      <c r="B13" s="201"/>
      <c r="C13" s="201"/>
      <c r="D13" s="201"/>
      <c r="E13" s="154"/>
      <c r="F13" s="201"/>
      <c r="G13" s="201"/>
      <c r="H13" s="201"/>
    </row>
    <row r="14" spans="1:8" x14ac:dyDescent="0.2">
      <c r="A14" s="154"/>
      <c r="B14" s="201"/>
      <c r="C14" s="201"/>
      <c r="D14" s="201"/>
      <c r="E14" s="154"/>
      <c r="F14" s="201"/>
      <c r="G14" s="201"/>
      <c r="H14" s="201"/>
    </row>
    <row r="15" spans="1:8" x14ac:dyDescent="0.2">
      <c r="A15" s="154"/>
      <c r="B15" s="201"/>
      <c r="C15" s="201"/>
      <c r="D15" s="201"/>
      <c r="E15" s="154"/>
      <c r="F15" s="201"/>
      <c r="G15" s="201"/>
      <c r="H15" s="201"/>
    </row>
    <row r="16" spans="1:8" x14ac:dyDescent="0.2">
      <c r="A16" s="154"/>
      <c r="B16" s="201"/>
      <c r="C16" s="201"/>
      <c r="D16" s="201"/>
      <c r="E16" s="154"/>
      <c r="F16" s="201"/>
      <c r="G16" s="201"/>
      <c r="H16" s="201"/>
    </row>
    <row r="17" spans="1:8" ht="18" customHeight="1" thickBot="1" x14ac:dyDescent="0.3">
      <c r="A17" s="315" t="s">
        <v>22</v>
      </c>
      <c r="B17" s="316"/>
      <c r="C17" s="316"/>
      <c r="D17" s="316"/>
      <c r="E17" s="142"/>
      <c r="F17" s="316"/>
      <c r="G17" s="316"/>
      <c r="H17" s="316"/>
    </row>
    <row r="18" spans="1:8" ht="20.25" customHeight="1" x14ac:dyDescent="0.25">
      <c r="A18" s="149" t="s">
        <v>23</v>
      </c>
      <c r="B18" s="210"/>
      <c r="C18" s="210"/>
      <c r="D18" s="210"/>
      <c r="E18" s="154"/>
      <c r="F18" s="210"/>
      <c r="G18" s="210"/>
      <c r="H18" s="210"/>
    </row>
    <row r="19" spans="1:8" x14ac:dyDescent="0.2">
      <c r="A19" s="154"/>
      <c r="B19" s="201"/>
      <c r="C19" s="201"/>
      <c r="D19" s="201"/>
      <c r="E19" s="154"/>
      <c r="F19" s="201"/>
      <c r="G19" s="201"/>
      <c r="H19" s="201"/>
    </row>
    <row r="20" spans="1:8" x14ac:dyDescent="0.2">
      <c r="A20" s="154"/>
      <c r="B20" s="201"/>
      <c r="C20" s="201"/>
      <c r="D20" s="201"/>
      <c r="E20" s="154"/>
      <c r="F20" s="201"/>
      <c r="G20" s="201"/>
      <c r="H20" s="201"/>
    </row>
    <row r="21" spans="1:8" x14ac:dyDescent="0.2">
      <c r="A21" s="154"/>
      <c r="B21" s="201"/>
      <c r="C21" s="201"/>
      <c r="D21" s="201"/>
      <c r="E21" s="154"/>
      <c r="F21" s="201"/>
      <c r="G21" s="201"/>
      <c r="H21" s="201"/>
    </row>
    <row r="22" spans="1:8" x14ac:dyDescent="0.2">
      <c r="A22" s="154"/>
      <c r="B22" s="201"/>
      <c r="C22" s="201"/>
      <c r="D22" s="201"/>
      <c r="E22" s="154"/>
      <c r="F22" s="201"/>
      <c r="G22" s="201"/>
      <c r="H22" s="201"/>
    </row>
    <row r="23" spans="1:8" x14ac:dyDescent="0.2">
      <c r="A23" s="154"/>
      <c r="B23" s="201"/>
      <c r="C23" s="201"/>
      <c r="D23" s="201"/>
      <c r="E23" s="154"/>
      <c r="F23" s="201"/>
      <c r="G23" s="201"/>
      <c r="H23" s="201"/>
    </row>
    <row r="24" spans="1:8" x14ac:dyDescent="0.2">
      <c r="A24" s="154"/>
      <c r="B24" s="201"/>
      <c r="C24" s="201"/>
      <c r="D24" s="201"/>
      <c r="E24" s="154"/>
      <c r="F24" s="201"/>
      <c r="G24" s="201"/>
      <c r="H24" s="201"/>
    </row>
    <row r="25" spans="1:8" x14ac:dyDescent="0.2">
      <c r="A25" s="154"/>
      <c r="B25" s="201"/>
      <c r="C25" s="201"/>
      <c r="D25" s="201"/>
      <c r="E25" s="154"/>
      <c r="F25" s="201"/>
      <c r="G25" s="201"/>
      <c r="H25" s="201"/>
    </row>
    <row r="26" spans="1:8" x14ac:dyDescent="0.2">
      <c r="A26" s="154"/>
      <c r="B26" s="201"/>
      <c r="C26" s="201"/>
      <c r="D26" s="201"/>
      <c r="E26" s="154"/>
      <c r="F26" s="201"/>
      <c r="G26" s="201"/>
      <c r="H26" s="201"/>
    </row>
    <row r="27" spans="1:8" x14ac:dyDescent="0.2">
      <c r="A27" s="154"/>
      <c r="B27" s="201"/>
      <c r="C27" s="201"/>
      <c r="D27" s="201"/>
      <c r="E27" s="154"/>
      <c r="F27" s="201"/>
      <c r="G27" s="201"/>
      <c r="H27" s="201"/>
    </row>
    <row r="28" spans="1:8" x14ac:dyDescent="0.2">
      <c r="A28" s="154"/>
      <c r="B28" s="201"/>
      <c r="C28" s="201"/>
      <c r="D28" s="201"/>
      <c r="E28" s="154"/>
      <c r="F28" s="201"/>
      <c r="G28" s="201"/>
      <c r="H28" s="201"/>
    </row>
    <row r="29" spans="1:8" x14ac:dyDescent="0.2">
      <c r="A29" s="154"/>
      <c r="B29" s="201"/>
      <c r="C29" s="201"/>
      <c r="D29" s="201"/>
      <c r="E29" s="154"/>
      <c r="F29" s="201"/>
      <c r="G29" s="201"/>
      <c r="H29" s="201"/>
    </row>
    <row r="30" spans="1:8" ht="18" customHeight="1" thickBot="1" x14ac:dyDescent="0.3">
      <c r="A30" s="315" t="s">
        <v>22</v>
      </c>
      <c r="B30" s="316"/>
      <c r="C30" s="316"/>
      <c r="D30" s="316"/>
      <c r="E30" s="142"/>
      <c r="F30" s="316"/>
      <c r="G30" s="316"/>
      <c r="H30" s="316"/>
    </row>
    <row r="31" spans="1:8" ht="21.75" customHeight="1" thickBot="1" x14ac:dyDescent="0.3">
      <c r="A31" s="317" t="s">
        <v>24</v>
      </c>
      <c r="B31" s="318"/>
      <c r="C31" s="318"/>
      <c r="D31" s="318"/>
      <c r="E31" s="319"/>
      <c r="F31" s="318"/>
      <c r="G31" s="318"/>
      <c r="H31" s="318"/>
    </row>
    <row r="32" spans="1:8" ht="15" thickTop="1" x14ac:dyDescent="0.2">
      <c r="A32" s="154"/>
      <c r="B32" s="154"/>
      <c r="C32" s="154"/>
      <c r="D32" s="154"/>
      <c r="E32" s="154"/>
      <c r="F32" s="154"/>
      <c r="G32" s="154"/>
      <c r="H32" s="154"/>
    </row>
    <row r="33" spans="1:8" x14ac:dyDescent="0.2">
      <c r="A33" s="154"/>
      <c r="B33" s="154"/>
      <c r="C33" s="154"/>
      <c r="D33" s="154"/>
      <c r="E33" s="154"/>
      <c r="F33" s="154"/>
      <c r="G33" s="154"/>
      <c r="H33" s="154"/>
    </row>
    <row r="34" spans="1:8" x14ac:dyDescent="0.2">
      <c r="A34" s="128"/>
      <c r="B34" s="154" t="s">
        <v>25</v>
      </c>
      <c r="C34" s="215"/>
      <c r="D34" s="215"/>
      <c r="E34" s="155"/>
      <c r="F34" s="154"/>
      <c r="G34" s="154"/>
      <c r="H34" s="154"/>
    </row>
    <row r="35" spans="1:8" ht="21.75" customHeight="1" x14ac:dyDescent="0.2">
      <c r="A35" s="154" t="s">
        <v>662</v>
      </c>
      <c r="B35" s="154"/>
      <c r="C35" s="154"/>
      <c r="D35" s="154"/>
      <c r="E35" s="154"/>
      <c r="F35" s="154"/>
      <c r="G35" s="154"/>
      <c r="H35" s="154"/>
    </row>
    <row r="36" spans="1:8" ht="13.5" customHeight="1" x14ac:dyDescent="0.2">
      <c r="A36" s="154"/>
      <c r="B36" s="154"/>
      <c r="C36" s="154"/>
      <c r="D36" s="154"/>
      <c r="E36" s="154"/>
      <c r="F36" s="154"/>
      <c r="G36" s="154"/>
      <c r="H36" s="154"/>
    </row>
    <row r="37" spans="1:8" x14ac:dyDescent="0.2">
      <c r="A37" s="154"/>
      <c r="B37" s="154"/>
      <c r="C37" s="154"/>
      <c r="D37" s="154"/>
      <c r="E37" s="154"/>
      <c r="F37" s="154"/>
      <c r="G37" s="122"/>
      <c r="H37" s="154"/>
    </row>
    <row r="38" spans="1:8" x14ac:dyDescent="0.2">
      <c r="H38" s="124" t="s">
        <v>464</v>
      </c>
    </row>
    <row r="39" spans="1:8" x14ac:dyDescent="0.2">
      <c r="H39" s="2" t="s">
        <v>661</v>
      </c>
    </row>
  </sheetData>
  <mergeCells count="2">
    <mergeCell ref="B1:D1"/>
    <mergeCell ref="F1:H1"/>
  </mergeCells>
  <phoneticPr fontId="0" type="noConversion"/>
  <pageMargins left="0.71" right="0" top="0.75" bottom="0.75" header="0.5" footer="0.5"/>
  <pageSetup scale="84" orientation="landscape" r:id="rId1"/>
  <headerFooter alignWithMargins="0">
    <oddFooter>&amp;C&amp;8Page 25 of 28&amp;R&amp;8LGF-F005
V2023.2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46"/>
  <sheetViews>
    <sheetView zoomScaleNormal="100" workbookViewId="0">
      <selection activeCell="P11" sqref="P11"/>
    </sheetView>
  </sheetViews>
  <sheetFormatPr defaultRowHeight="12.75" x14ac:dyDescent="0.2"/>
  <cols>
    <col min="1" max="1" width="10.28515625" customWidth="1"/>
    <col min="3" max="3" width="10.42578125" customWidth="1"/>
    <col min="4" max="4" width="4.85546875" customWidth="1"/>
    <col min="5" max="5" width="3" customWidth="1"/>
    <col min="6" max="6" width="4.85546875" customWidth="1"/>
    <col min="7" max="7" width="16" customWidth="1"/>
    <col min="8" max="8" width="10.42578125" customWidth="1"/>
    <col min="9" max="9" width="2.7109375" customWidth="1"/>
    <col min="10" max="10" width="18.5703125" customWidth="1"/>
  </cols>
  <sheetData>
    <row r="1" spans="1:11" ht="24.75" customHeight="1" thickBot="1" x14ac:dyDescent="0.3">
      <c r="A1" s="726" t="s">
        <v>437</v>
      </c>
      <c r="B1" s="726"/>
      <c r="C1" s="726"/>
      <c r="D1" s="726"/>
      <c r="E1" s="726"/>
      <c r="F1" s="726"/>
      <c r="G1" s="726"/>
      <c r="H1" s="726"/>
      <c r="I1" s="726"/>
      <c r="J1" s="726"/>
    </row>
    <row r="2" spans="1:11" ht="18" customHeight="1" thickTop="1" x14ac:dyDescent="0.2"/>
    <row r="3" spans="1:11" ht="18" customHeight="1" x14ac:dyDescent="0.2">
      <c r="A3" t="s">
        <v>447</v>
      </c>
    </row>
    <row r="4" spans="1:11" ht="18" customHeight="1" x14ac:dyDescent="0.2">
      <c r="A4" t="s">
        <v>438</v>
      </c>
    </row>
    <row r="5" spans="1:11" ht="18" customHeight="1" x14ac:dyDescent="0.2">
      <c r="A5" t="s">
        <v>439</v>
      </c>
    </row>
    <row r="6" spans="1:11" ht="18" customHeight="1" x14ac:dyDescent="0.2"/>
    <row r="7" spans="1:11" ht="18" customHeight="1" x14ac:dyDescent="0.2">
      <c r="A7" s="766" t="s">
        <v>797</v>
      </c>
      <c r="B7" s="766"/>
      <c r="C7" s="766"/>
      <c r="D7" s="766"/>
      <c r="E7" s="766"/>
      <c r="F7" s="766"/>
      <c r="G7" s="766"/>
      <c r="H7" s="766"/>
      <c r="I7" s="766"/>
      <c r="J7" s="766"/>
    </row>
    <row r="8" spans="1:11" ht="18" customHeight="1" x14ac:dyDescent="0.2"/>
    <row r="9" spans="1:11" ht="18" customHeight="1" x14ac:dyDescent="0.2">
      <c r="A9" t="s">
        <v>440</v>
      </c>
      <c r="B9" s="81"/>
      <c r="C9" s="81"/>
      <c r="D9" s="81"/>
      <c r="E9" s="81"/>
      <c r="F9" s="81"/>
      <c r="G9" s="81"/>
      <c r="H9" s="81"/>
      <c r="I9" s="81"/>
      <c r="J9" s="81"/>
      <c r="K9" s="82"/>
    </row>
    <row r="10" spans="1:11" ht="18" customHeight="1" x14ac:dyDescent="0.2">
      <c r="K10" s="82"/>
    </row>
    <row r="11" spans="1:11" ht="18" customHeight="1" x14ac:dyDescent="0.2">
      <c r="A11" t="s">
        <v>441</v>
      </c>
      <c r="C11" s="81"/>
      <c r="D11" s="81"/>
      <c r="E11" s="81"/>
      <c r="F11" s="81"/>
      <c r="G11" s="81"/>
      <c r="H11" s="81"/>
      <c r="I11" s="81"/>
      <c r="J11" s="81"/>
      <c r="K11" s="82"/>
    </row>
    <row r="12" spans="1:11" ht="18" customHeight="1" x14ac:dyDescent="0.2">
      <c r="K12" s="82"/>
    </row>
    <row r="13" spans="1:11" ht="18" customHeight="1" x14ac:dyDescent="0.2">
      <c r="A13" t="s">
        <v>442</v>
      </c>
      <c r="I13" s="83" t="s">
        <v>3</v>
      </c>
      <c r="J13" s="84"/>
      <c r="K13" s="82"/>
    </row>
    <row r="14" spans="1:11" ht="18" customHeight="1" x14ac:dyDescent="0.2">
      <c r="J14" s="85"/>
      <c r="K14" s="82"/>
    </row>
    <row r="15" spans="1:11" ht="18" customHeight="1" x14ac:dyDescent="0.2">
      <c r="A15" t="s">
        <v>451</v>
      </c>
      <c r="I15" s="83" t="s">
        <v>3</v>
      </c>
      <c r="J15" s="84"/>
      <c r="K15" s="82"/>
    </row>
    <row r="16" spans="1:11" ht="18" customHeight="1" x14ac:dyDescent="0.2">
      <c r="J16" s="85"/>
      <c r="K16" s="82"/>
    </row>
    <row r="17" spans="1:12" ht="18" customHeight="1" x14ac:dyDescent="0.2">
      <c r="A17" t="s">
        <v>443</v>
      </c>
      <c r="I17" s="83" t="s">
        <v>3</v>
      </c>
      <c r="J17" s="84"/>
      <c r="K17" s="82"/>
    </row>
    <row r="18" spans="1:12" ht="18" customHeight="1" x14ac:dyDescent="0.2">
      <c r="J18" s="85"/>
      <c r="K18" s="82"/>
    </row>
    <row r="19" spans="1:12" ht="18" customHeight="1" x14ac:dyDescent="0.2">
      <c r="A19" t="s">
        <v>452</v>
      </c>
      <c r="I19" s="83" t="s">
        <v>3</v>
      </c>
      <c r="J19" s="84"/>
      <c r="K19" s="82"/>
    </row>
    <row r="20" spans="1:12" ht="18" customHeight="1" x14ac:dyDescent="0.2">
      <c r="J20" s="85"/>
      <c r="K20" s="82"/>
    </row>
    <row r="21" spans="1:12" ht="18" customHeight="1" x14ac:dyDescent="0.2">
      <c r="A21" t="s">
        <v>453</v>
      </c>
      <c r="I21" s="83" t="s">
        <v>3</v>
      </c>
      <c r="J21" s="84"/>
      <c r="K21" s="82"/>
    </row>
    <row r="22" spans="1:12" ht="18" customHeight="1" x14ac:dyDescent="0.2">
      <c r="J22" s="85"/>
      <c r="K22" s="82"/>
    </row>
    <row r="23" spans="1:12" ht="18" customHeight="1" x14ac:dyDescent="0.2">
      <c r="A23" t="s">
        <v>444</v>
      </c>
      <c r="I23" s="83" t="s">
        <v>3</v>
      </c>
      <c r="J23" s="84"/>
      <c r="K23" s="82"/>
      <c r="L23" s="82"/>
    </row>
    <row r="24" spans="1:12" ht="18" customHeight="1" x14ac:dyDescent="0.2">
      <c r="A24" t="s">
        <v>445</v>
      </c>
      <c r="J24" s="85"/>
      <c r="K24" s="82"/>
    </row>
    <row r="25" spans="1:12" ht="18" customHeight="1" x14ac:dyDescent="0.2">
      <c r="K25" s="82"/>
    </row>
    <row r="26" spans="1:12" ht="18" customHeight="1" thickBot="1" x14ac:dyDescent="0.25">
      <c r="A26" s="87" t="s">
        <v>446</v>
      </c>
      <c r="I26" s="83" t="s">
        <v>3</v>
      </c>
      <c r="J26" s="86">
        <f>SUM(J13,J15,J17,J19,J21,J23)</f>
        <v>0</v>
      </c>
    </row>
    <row r="27" spans="1:12" ht="18" customHeight="1" thickTop="1" x14ac:dyDescent="0.2"/>
    <row r="28" spans="1:12" ht="18" customHeight="1" x14ac:dyDescent="0.2"/>
    <row r="29" spans="1:12" ht="18" customHeight="1" x14ac:dyDescent="0.2"/>
    <row r="30" spans="1:12" ht="18" customHeight="1" x14ac:dyDescent="0.2"/>
    <row r="31" spans="1:12" ht="18" customHeight="1" x14ac:dyDescent="0.2">
      <c r="A31" t="s">
        <v>411</v>
      </c>
      <c r="B31" s="81"/>
      <c r="C31" s="81"/>
      <c r="D31" s="81"/>
      <c r="E31" s="81"/>
      <c r="F31" s="81"/>
      <c r="G31" s="81"/>
      <c r="J31" s="439"/>
    </row>
    <row r="32" spans="1:12" ht="18" customHeight="1" x14ac:dyDescent="0.2"/>
    <row r="33" spans="1:13" ht="18" customHeight="1" x14ac:dyDescent="0.2">
      <c r="A33" s="34" t="s">
        <v>663</v>
      </c>
      <c r="D33" s="82"/>
      <c r="E33" s="82"/>
      <c r="F33" s="82"/>
    </row>
    <row r="35" spans="1:13" x14ac:dyDescent="0.2">
      <c r="I35" s="1"/>
    </row>
    <row r="37" spans="1:13" x14ac:dyDescent="0.2">
      <c r="M37" s="554"/>
    </row>
    <row r="38" spans="1:13" x14ac:dyDescent="0.2">
      <c r="M38" s="440"/>
    </row>
    <row r="44" spans="1:13" x14ac:dyDescent="0.2">
      <c r="J44" s="765" t="s">
        <v>647</v>
      </c>
    </row>
    <row r="45" spans="1:13" x14ac:dyDescent="0.2">
      <c r="J45" s="765" t="str">
        <f>"Budget Fiscal Year "&amp;TEXT('Form 1'!$C$136,"yyyy-yyyy")</f>
        <v>Budget Fiscal Year 2024-2025</v>
      </c>
    </row>
    <row r="46" spans="1:13" x14ac:dyDescent="0.2">
      <c r="J46" s="765" t="s">
        <v>650</v>
      </c>
    </row>
  </sheetData>
  <mergeCells count="2">
    <mergeCell ref="A1:J1"/>
    <mergeCell ref="A7:J7"/>
  </mergeCells>
  <phoneticPr fontId="12" type="noConversion"/>
  <pageMargins left="0.55000000000000004" right="0" top="0.75" bottom="0.75" header="0.5" footer="0.5"/>
  <pageSetup scale="93" orientation="portrait" r:id="rId1"/>
  <headerFooter alignWithMargins="0">
    <oddFooter>&amp;C&amp;8Page 26 of 28&amp;R&amp;8LGF-F005
V2023.2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K39"/>
  <sheetViews>
    <sheetView zoomScaleNormal="100" workbookViewId="0">
      <selection activeCell="G38" sqref="G38:G39"/>
    </sheetView>
  </sheetViews>
  <sheetFormatPr defaultRowHeight="12.75" x14ac:dyDescent="0.2"/>
  <cols>
    <col min="1" max="1" width="4.42578125" customWidth="1"/>
    <col min="2" max="2" width="36" customWidth="1"/>
    <col min="4" max="4" width="12.140625" customWidth="1"/>
    <col min="5" max="6" width="11.7109375" customWidth="1"/>
    <col min="7" max="7" width="48.42578125" customWidth="1"/>
  </cols>
  <sheetData>
    <row r="1" spans="1:11" ht="15" x14ac:dyDescent="0.25">
      <c r="A1" s="727" t="s">
        <v>648</v>
      </c>
      <c r="B1" s="727"/>
      <c r="C1" s="727"/>
      <c r="D1" s="727"/>
      <c r="E1" s="727"/>
      <c r="F1" s="727"/>
      <c r="G1" s="727"/>
      <c r="H1" s="566"/>
      <c r="I1" s="566"/>
      <c r="J1" s="566"/>
      <c r="K1" s="566"/>
    </row>
    <row r="2" spans="1:11" ht="15" x14ac:dyDescent="0.25">
      <c r="A2" s="727"/>
      <c r="B2" s="727"/>
      <c r="C2" s="727"/>
      <c r="D2" s="727"/>
      <c r="E2" s="727"/>
      <c r="F2" s="727"/>
      <c r="G2" s="727"/>
      <c r="H2" s="566"/>
      <c r="I2" s="566"/>
      <c r="J2" s="566"/>
      <c r="K2" s="566"/>
    </row>
    <row r="3" spans="1:11" ht="16.5" x14ac:dyDescent="0.35">
      <c r="A3" s="518"/>
      <c r="B3" s="519" t="s">
        <v>625</v>
      </c>
      <c r="C3" s="520"/>
      <c r="D3" s="520"/>
      <c r="E3" s="522"/>
      <c r="F3" s="524"/>
      <c r="G3" s="523"/>
      <c r="H3" s="534"/>
      <c r="I3" s="524"/>
    </row>
    <row r="4" spans="1:11" ht="15" x14ac:dyDescent="0.25">
      <c r="A4" s="518"/>
      <c r="B4" s="442" t="s">
        <v>626</v>
      </c>
      <c r="C4" s="525"/>
      <c r="D4" s="525"/>
      <c r="E4" s="525"/>
      <c r="F4" s="523"/>
      <c r="G4" s="518"/>
      <c r="H4" s="524"/>
      <c r="I4" s="524"/>
    </row>
    <row r="5" spans="1:11" ht="15" x14ac:dyDescent="0.25">
      <c r="A5" s="526"/>
      <c r="B5" s="527" t="s">
        <v>627</v>
      </c>
      <c r="C5" s="528"/>
      <c r="D5" s="528"/>
      <c r="E5" s="530"/>
      <c r="F5" s="531"/>
      <c r="G5" s="532"/>
      <c r="H5" s="526"/>
      <c r="I5" s="555"/>
    </row>
    <row r="6" spans="1:11" ht="15" x14ac:dyDescent="0.25">
      <c r="A6" s="524"/>
      <c r="B6" s="519" t="s">
        <v>628</v>
      </c>
      <c r="C6" s="533"/>
      <c r="D6" s="533"/>
      <c r="E6" s="534"/>
      <c r="G6" s="535" t="s">
        <v>624</v>
      </c>
      <c r="H6" s="524"/>
      <c r="I6" s="524"/>
    </row>
    <row r="8" spans="1:11" ht="51.75" x14ac:dyDescent="0.25">
      <c r="A8" s="537" t="s">
        <v>612</v>
      </c>
      <c r="B8" s="556" t="s">
        <v>610</v>
      </c>
      <c r="C8" s="557" t="s">
        <v>613</v>
      </c>
      <c r="D8" s="557" t="s">
        <v>614</v>
      </c>
      <c r="E8" s="557" t="s">
        <v>795</v>
      </c>
      <c r="F8" s="557" t="s">
        <v>796</v>
      </c>
      <c r="G8" s="558" t="s">
        <v>615</v>
      </c>
      <c r="H8" s="524"/>
      <c r="I8" s="524"/>
    </row>
    <row r="9" spans="1:11" ht="13.5" x14ac:dyDescent="0.25">
      <c r="A9" s="538">
        <v>1</v>
      </c>
      <c r="B9" s="559"/>
      <c r="C9" s="560"/>
      <c r="D9" s="560"/>
      <c r="E9" s="561"/>
      <c r="F9" s="562"/>
      <c r="G9" s="543"/>
      <c r="H9" s="563"/>
      <c r="I9" s="563"/>
    </row>
    <row r="10" spans="1:11" x14ac:dyDescent="0.2">
      <c r="A10" s="538">
        <v>2</v>
      </c>
      <c r="B10" s="542"/>
      <c r="C10" s="543"/>
      <c r="D10" s="543"/>
      <c r="E10" s="543"/>
      <c r="F10" s="543"/>
      <c r="G10" s="543"/>
      <c r="H10" s="563"/>
      <c r="I10" s="563"/>
    </row>
    <row r="11" spans="1:11" x14ac:dyDescent="0.2">
      <c r="A11" s="538">
        <v>3</v>
      </c>
      <c r="B11" s="542"/>
      <c r="C11" s="543"/>
      <c r="D11" s="543"/>
      <c r="E11" s="543"/>
      <c r="F11" s="543"/>
      <c r="G11" s="543"/>
      <c r="H11" s="563"/>
      <c r="I11" s="563"/>
    </row>
    <row r="12" spans="1:11" x14ac:dyDescent="0.2">
      <c r="A12" s="538">
        <v>4</v>
      </c>
      <c r="B12" s="542"/>
      <c r="C12" s="543"/>
      <c r="D12" s="543"/>
      <c r="E12" s="543"/>
      <c r="F12" s="543"/>
      <c r="G12" s="543"/>
      <c r="H12" s="563"/>
      <c r="I12" s="563"/>
    </row>
    <row r="13" spans="1:11" x14ac:dyDescent="0.2">
      <c r="A13" s="538">
        <v>5</v>
      </c>
      <c r="B13" s="542"/>
      <c r="C13" s="543"/>
      <c r="D13" s="543"/>
      <c r="E13" s="543"/>
      <c r="F13" s="543"/>
      <c r="G13" s="543"/>
      <c r="H13" s="563"/>
      <c r="I13" s="563"/>
    </row>
    <row r="14" spans="1:11" x14ac:dyDescent="0.2">
      <c r="A14" s="538">
        <v>6</v>
      </c>
      <c r="B14" s="544"/>
      <c r="C14" s="543"/>
      <c r="D14" s="543"/>
      <c r="E14" s="543"/>
      <c r="F14" s="543"/>
      <c r="G14" s="543"/>
      <c r="H14" s="563"/>
      <c r="I14" s="563"/>
    </row>
    <row r="15" spans="1:11" x14ac:dyDescent="0.2">
      <c r="A15" s="538">
        <v>7</v>
      </c>
      <c r="B15" s="542"/>
      <c r="C15" s="543"/>
      <c r="D15" s="543"/>
      <c r="E15" s="543"/>
      <c r="F15" s="543"/>
      <c r="G15" s="543"/>
      <c r="H15" s="563"/>
      <c r="I15" s="563"/>
    </row>
    <row r="16" spans="1:11" x14ac:dyDescent="0.2">
      <c r="A16" s="538">
        <v>8</v>
      </c>
      <c r="B16" s="544"/>
      <c r="C16" s="543"/>
      <c r="D16" s="543"/>
      <c r="E16" s="543"/>
      <c r="F16" s="543"/>
      <c r="G16" s="543"/>
      <c r="H16" s="563"/>
      <c r="I16" s="563"/>
    </row>
    <row r="17" spans="1:9" x14ac:dyDescent="0.2">
      <c r="A17" s="538">
        <v>9</v>
      </c>
      <c r="B17" s="542"/>
      <c r="C17" s="543"/>
      <c r="D17" s="543"/>
      <c r="E17" s="543"/>
      <c r="F17" s="543"/>
      <c r="G17" s="543"/>
      <c r="H17" s="563"/>
      <c r="I17" s="563"/>
    </row>
    <row r="18" spans="1:9" x14ac:dyDescent="0.2">
      <c r="A18" s="538">
        <v>10</v>
      </c>
      <c r="B18" s="544"/>
      <c r="C18" s="543"/>
      <c r="D18" s="543"/>
      <c r="E18" s="543"/>
      <c r="F18" s="543"/>
      <c r="G18" s="543"/>
      <c r="H18" s="563"/>
      <c r="I18" s="563"/>
    </row>
    <row r="19" spans="1:9" x14ac:dyDescent="0.2">
      <c r="A19" s="538">
        <v>11</v>
      </c>
      <c r="B19" s="542"/>
      <c r="C19" s="543"/>
      <c r="D19" s="543"/>
      <c r="E19" s="543"/>
      <c r="F19" s="543"/>
      <c r="G19" s="543"/>
    </row>
    <row r="20" spans="1:9" x14ac:dyDescent="0.2">
      <c r="A20" s="538">
        <v>12</v>
      </c>
      <c r="B20" s="544"/>
      <c r="C20" s="543"/>
      <c r="D20" s="543"/>
      <c r="E20" s="543"/>
      <c r="F20" s="543"/>
      <c r="G20" s="543"/>
    </row>
    <row r="21" spans="1:9" x14ac:dyDescent="0.2">
      <c r="A21" s="538">
        <v>13</v>
      </c>
      <c r="B21" s="542"/>
      <c r="C21" s="543"/>
      <c r="D21" s="543"/>
      <c r="E21" s="543"/>
      <c r="F21" s="543"/>
      <c r="G21" s="543"/>
    </row>
    <row r="22" spans="1:9" x14ac:dyDescent="0.2">
      <c r="A22" s="538">
        <v>14</v>
      </c>
      <c r="B22" s="544"/>
      <c r="C22" s="543"/>
      <c r="D22" s="543"/>
      <c r="E22" s="543"/>
      <c r="F22" s="543"/>
      <c r="G22" s="543"/>
    </row>
    <row r="23" spans="1:9" x14ac:dyDescent="0.2">
      <c r="A23" s="538">
        <v>15</v>
      </c>
      <c r="B23" s="542"/>
      <c r="C23" s="543"/>
      <c r="D23" s="543"/>
      <c r="E23" s="543"/>
      <c r="F23" s="543"/>
      <c r="G23" s="543"/>
    </row>
    <row r="24" spans="1:9" x14ac:dyDescent="0.2">
      <c r="A24" s="538">
        <v>16</v>
      </c>
      <c r="B24" s="544"/>
      <c r="C24" s="543"/>
      <c r="D24" s="543"/>
      <c r="E24" s="543"/>
      <c r="F24" s="543"/>
      <c r="G24" s="543"/>
    </row>
    <row r="25" spans="1:9" x14ac:dyDescent="0.2">
      <c r="A25" s="538">
        <v>17</v>
      </c>
      <c r="B25" s="544"/>
      <c r="C25" s="543"/>
      <c r="D25" s="543"/>
      <c r="E25" s="543"/>
      <c r="F25" s="543"/>
      <c r="G25" s="543"/>
    </row>
    <row r="26" spans="1:9" x14ac:dyDescent="0.2">
      <c r="A26" s="538">
        <v>18</v>
      </c>
      <c r="B26" s="542"/>
      <c r="C26" s="543"/>
      <c r="D26" s="543"/>
      <c r="E26" s="543"/>
      <c r="F26" s="543"/>
      <c r="G26" s="543"/>
    </row>
    <row r="27" spans="1:9" ht="13.5" thickBot="1" x14ac:dyDescent="0.25">
      <c r="A27" s="538">
        <v>19</v>
      </c>
      <c r="B27" s="564"/>
      <c r="C27" s="565"/>
      <c r="D27" s="565"/>
      <c r="E27" s="565"/>
      <c r="F27" s="565"/>
      <c r="G27" s="565"/>
    </row>
    <row r="28" spans="1:9" ht="13.5" thickBot="1" x14ac:dyDescent="0.25">
      <c r="A28" s="538">
        <v>20</v>
      </c>
      <c r="B28" s="545" t="s">
        <v>616</v>
      </c>
      <c r="C28" s="546"/>
      <c r="D28" s="546"/>
      <c r="E28" s="547"/>
      <c r="F28" s="545"/>
      <c r="G28" s="546"/>
    </row>
    <row r="29" spans="1:9" ht="13.5" x14ac:dyDescent="0.25">
      <c r="A29" s="551"/>
      <c r="B29" s="552"/>
      <c r="C29" s="531"/>
      <c r="D29" s="531"/>
      <c r="E29" s="553"/>
      <c r="F29" s="553"/>
      <c r="G29" s="524"/>
    </row>
    <row r="30" spans="1:9" x14ac:dyDescent="0.2">
      <c r="A30" s="524"/>
      <c r="B30" s="524" t="s">
        <v>617</v>
      </c>
      <c r="C30" s="524"/>
      <c r="D30" s="524"/>
      <c r="E30" s="524"/>
      <c r="F30" s="524"/>
      <c r="G30" s="524"/>
    </row>
    <row r="31" spans="1:9" x14ac:dyDescent="0.2">
      <c r="A31" s="524"/>
      <c r="B31" s="524"/>
      <c r="C31" s="524"/>
      <c r="D31" s="524"/>
      <c r="E31" s="524"/>
      <c r="F31" s="440"/>
      <c r="G31" s="524"/>
    </row>
    <row r="38" spans="7:7" x14ac:dyDescent="0.2">
      <c r="G38" s="765" t="s">
        <v>647</v>
      </c>
    </row>
    <row r="39" spans="7:7" x14ac:dyDescent="0.2">
      <c r="G39" s="765" t="s">
        <v>650</v>
      </c>
    </row>
  </sheetData>
  <mergeCells count="2">
    <mergeCell ref="A1:G1"/>
    <mergeCell ref="A2:G2"/>
  </mergeCells>
  <phoneticPr fontId="12" type="noConversion"/>
  <pageMargins left="0.55000000000000004" right="0" top="0.75" bottom="0.75" header="0.5" footer="0.5"/>
  <pageSetup scale="91" orientation="landscape" r:id="rId1"/>
  <headerFooter alignWithMargins="0">
    <oddFooter>&amp;C&amp;8Page 27 of 28&amp;R&amp;8LGF-F005
V2023.2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K38"/>
  <sheetViews>
    <sheetView zoomScaleNormal="100" workbookViewId="0">
      <selection activeCell="O21" sqref="O21"/>
    </sheetView>
  </sheetViews>
  <sheetFormatPr defaultRowHeight="12.75" x14ac:dyDescent="0.2"/>
  <cols>
    <col min="1" max="1" width="4" customWidth="1"/>
    <col min="2" max="2" width="28.42578125" customWidth="1"/>
    <col min="3" max="4" width="11" customWidth="1"/>
    <col min="5" max="5" width="8" bestFit="1" customWidth="1"/>
    <col min="6" max="7" width="12.140625" customWidth="1"/>
    <col min="8" max="8" width="7.85546875" bestFit="1" customWidth="1"/>
    <col min="9" max="9" width="10.28515625" customWidth="1"/>
    <col min="10" max="10" width="13.7109375" customWidth="1"/>
    <col min="11" max="11" width="19.42578125" customWidth="1"/>
  </cols>
  <sheetData>
    <row r="1" spans="1:11" ht="15" x14ac:dyDescent="0.25">
      <c r="A1" s="727" t="s">
        <v>645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</row>
    <row r="2" spans="1:11" ht="15" x14ac:dyDescent="0.25">
      <c r="A2" s="727"/>
      <c r="B2" s="727"/>
      <c r="C2" s="727"/>
      <c r="D2" s="727"/>
      <c r="E2" s="727"/>
      <c r="F2" s="727"/>
      <c r="G2" s="727"/>
      <c r="H2" s="727"/>
      <c r="I2" s="727"/>
      <c r="J2" s="727"/>
      <c r="K2" s="727"/>
    </row>
    <row r="3" spans="1:11" ht="16.5" x14ac:dyDescent="0.35">
      <c r="A3" s="518"/>
      <c r="B3" s="519" t="s">
        <v>625</v>
      </c>
      <c r="C3" s="520"/>
      <c r="D3" s="520"/>
      <c r="E3" s="521"/>
      <c r="F3" s="522"/>
      <c r="G3" s="523"/>
      <c r="H3" s="524"/>
      <c r="I3" s="523"/>
      <c r="J3" s="523"/>
      <c r="K3" s="523"/>
    </row>
    <row r="4" spans="1:11" ht="15" x14ac:dyDescent="0.25">
      <c r="A4" s="518"/>
      <c r="B4" s="442" t="s">
        <v>626</v>
      </c>
      <c r="C4" s="525"/>
      <c r="D4" s="525"/>
      <c r="E4" s="525"/>
      <c r="F4" s="525"/>
      <c r="G4" s="524"/>
      <c r="H4" s="523"/>
      <c r="I4" s="523"/>
      <c r="J4" s="523"/>
      <c r="K4" s="518"/>
    </row>
    <row r="5" spans="1:11" ht="15" x14ac:dyDescent="0.25">
      <c r="A5" s="526"/>
      <c r="B5" s="527" t="s">
        <v>627</v>
      </c>
      <c r="C5" s="528"/>
      <c r="D5" s="528"/>
      <c r="E5" s="529"/>
      <c r="F5" s="530"/>
      <c r="G5" s="531"/>
      <c r="H5" s="531"/>
      <c r="I5" s="531"/>
      <c r="J5" s="531"/>
      <c r="K5" s="532"/>
    </row>
    <row r="6" spans="1:11" ht="15" x14ac:dyDescent="0.25">
      <c r="A6" s="524"/>
      <c r="B6" s="519" t="s">
        <v>628</v>
      </c>
      <c r="C6" s="533"/>
      <c r="D6" s="533"/>
      <c r="E6" s="533"/>
      <c r="F6" s="533"/>
      <c r="H6" s="534"/>
      <c r="I6" s="534"/>
      <c r="J6" s="535" t="s">
        <v>646</v>
      </c>
      <c r="K6" s="536"/>
    </row>
    <row r="8" spans="1:11" ht="76.5" customHeight="1" x14ac:dyDescent="0.2">
      <c r="A8" s="537" t="s">
        <v>612</v>
      </c>
      <c r="B8" s="538" t="s">
        <v>610</v>
      </c>
      <c r="C8" s="539" t="s">
        <v>613</v>
      </c>
      <c r="D8" s="539" t="s">
        <v>614</v>
      </c>
      <c r="E8" s="540" t="s">
        <v>618</v>
      </c>
      <c r="F8" s="539" t="s">
        <v>795</v>
      </c>
      <c r="G8" s="539" t="s">
        <v>796</v>
      </c>
      <c r="H8" s="539" t="s">
        <v>619</v>
      </c>
      <c r="I8" s="539" t="s">
        <v>620</v>
      </c>
      <c r="J8" s="539" t="s">
        <v>621</v>
      </c>
      <c r="K8" s="541" t="s">
        <v>615</v>
      </c>
    </row>
    <row r="9" spans="1:11" x14ac:dyDescent="0.2">
      <c r="A9" s="538">
        <v>1</v>
      </c>
      <c r="B9" s="542"/>
      <c r="C9" s="543"/>
      <c r="D9" s="543"/>
      <c r="E9" s="543"/>
      <c r="F9" s="543"/>
      <c r="G9" s="543"/>
      <c r="H9" s="543"/>
      <c r="I9" s="543"/>
      <c r="J9" s="543"/>
      <c r="K9" s="543"/>
    </row>
    <row r="10" spans="1:11" x14ac:dyDescent="0.2">
      <c r="A10" s="538"/>
      <c r="B10" s="542"/>
      <c r="C10" s="543"/>
      <c r="D10" s="543"/>
      <c r="E10" s="543"/>
      <c r="F10" s="543"/>
      <c r="G10" s="543"/>
      <c r="H10" s="543"/>
      <c r="I10" s="543"/>
      <c r="J10" s="543"/>
      <c r="K10" s="543"/>
    </row>
    <row r="11" spans="1:11" x14ac:dyDescent="0.2">
      <c r="A11" s="538"/>
      <c r="B11" s="542"/>
      <c r="C11" s="543"/>
      <c r="D11" s="543"/>
      <c r="E11" s="543"/>
      <c r="F11" s="543"/>
      <c r="G11" s="543"/>
      <c r="H11" s="543"/>
      <c r="I11" s="543"/>
      <c r="J11" s="543"/>
      <c r="K11" s="543"/>
    </row>
    <row r="12" spans="1:11" x14ac:dyDescent="0.2">
      <c r="A12" s="538">
        <v>2</v>
      </c>
      <c r="B12" s="542"/>
      <c r="C12" s="543"/>
      <c r="D12" s="543"/>
      <c r="E12" s="543"/>
      <c r="F12" s="543"/>
      <c r="G12" s="543"/>
      <c r="H12" s="543"/>
      <c r="I12" s="543"/>
      <c r="J12" s="543"/>
      <c r="K12" s="543"/>
    </row>
    <row r="13" spans="1:11" x14ac:dyDescent="0.2">
      <c r="A13" s="538"/>
      <c r="B13" s="542"/>
      <c r="C13" s="543"/>
      <c r="D13" s="543"/>
      <c r="E13" s="543"/>
      <c r="F13" s="543"/>
      <c r="G13" s="543"/>
      <c r="H13" s="543"/>
      <c r="I13" s="543"/>
      <c r="J13" s="543"/>
      <c r="K13" s="543"/>
    </row>
    <row r="14" spans="1:11" x14ac:dyDescent="0.2">
      <c r="A14" s="538"/>
      <c r="B14" s="542"/>
      <c r="C14" s="543"/>
      <c r="D14" s="543"/>
      <c r="E14" s="543"/>
      <c r="F14" s="543"/>
      <c r="G14" s="543"/>
      <c r="H14" s="543"/>
      <c r="I14" s="543"/>
      <c r="J14" s="543"/>
      <c r="K14" s="543"/>
    </row>
    <row r="15" spans="1:11" x14ac:dyDescent="0.2">
      <c r="A15" s="538">
        <v>3</v>
      </c>
      <c r="B15" s="542"/>
      <c r="C15" s="543"/>
      <c r="D15" s="543"/>
      <c r="E15" s="543"/>
      <c r="F15" s="543"/>
      <c r="G15" s="543"/>
      <c r="H15" s="543"/>
      <c r="I15" s="543"/>
      <c r="J15" s="543"/>
      <c r="K15" s="543"/>
    </row>
    <row r="16" spans="1:11" x14ac:dyDescent="0.2">
      <c r="A16" s="538"/>
      <c r="B16" s="542"/>
      <c r="C16" s="543"/>
      <c r="D16" s="543"/>
      <c r="E16" s="543"/>
      <c r="F16" s="543"/>
      <c r="G16" s="543"/>
      <c r="H16" s="543"/>
      <c r="I16" s="543"/>
      <c r="J16" s="543"/>
      <c r="K16" s="543"/>
    </row>
    <row r="17" spans="1:11" x14ac:dyDescent="0.2">
      <c r="A17" s="538"/>
      <c r="B17" s="544"/>
      <c r="C17" s="543"/>
      <c r="D17" s="543"/>
      <c r="E17" s="543"/>
      <c r="F17" s="543"/>
      <c r="G17" s="543"/>
      <c r="H17" s="543"/>
      <c r="I17" s="543"/>
      <c r="J17" s="543"/>
      <c r="K17" s="543"/>
    </row>
    <row r="18" spans="1:11" x14ac:dyDescent="0.2">
      <c r="A18" s="538">
        <v>4</v>
      </c>
      <c r="B18" s="542"/>
      <c r="C18" s="543"/>
      <c r="D18" s="543"/>
      <c r="E18" s="543"/>
      <c r="F18" s="543"/>
      <c r="G18" s="543"/>
      <c r="H18" s="543"/>
      <c r="I18" s="543"/>
      <c r="J18" s="543"/>
      <c r="K18" s="543"/>
    </row>
    <row r="19" spans="1:11" x14ac:dyDescent="0.2">
      <c r="A19" s="538"/>
      <c r="B19" s="544"/>
      <c r="C19" s="543"/>
      <c r="D19" s="543"/>
      <c r="E19" s="543"/>
      <c r="F19" s="543"/>
      <c r="G19" s="543"/>
      <c r="H19" s="543"/>
      <c r="I19" s="543"/>
      <c r="J19" s="543"/>
      <c r="K19" s="543"/>
    </row>
    <row r="20" spans="1:11" x14ac:dyDescent="0.2">
      <c r="A20" s="538"/>
      <c r="B20" s="542"/>
      <c r="C20" s="543"/>
      <c r="D20" s="543"/>
      <c r="E20" s="543"/>
      <c r="F20" s="543"/>
      <c r="G20" s="543"/>
      <c r="H20" s="543"/>
      <c r="I20" s="543"/>
      <c r="J20" s="543"/>
      <c r="K20" s="543"/>
    </row>
    <row r="21" spans="1:11" x14ac:dyDescent="0.2">
      <c r="A21" s="538">
        <v>5</v>
      </c>
      <c r="B21" s="544"/>
      <c r="C21" s="543"/>
      <c r="D21" s="543"/>
      <c r="E21" s="543"/>
      <c r="F21" s="543"/>
      <c r="G21" s="543"/>
      <c r="H21" s="543"/>
      <c r="I21" s="543"/>
      <c r="J21" s="543"/>
      <c r="K21" s="543"/>
    </row>
    <row r="22" spans="1:11" x14ac:dyDescent="0.2">
      <c r="A22" s="538"/>
      <c r="B22" s="542"/>
      <c r="C22" s="543"/>
      <c r="D22" s="543"/>
      <c r="E22" s="543"/>
      <c r="F22" s="543"/>
      <c r="G22" s="543"/>
      <c r="H22" s="543"/>
      <c r="I22" s="543"/>
      <c r="J22" s="543"/>
      <c r="K22" s="543"/>
    </row>
    <row r="23" spans="1:11" x14ac:dyDescent="0.2">
      <c r="A23" s="538"/>
      <c r="B23" s="544"/>
      <c r="C23" s="543"/>
      <c r="D23" s="543"/>
      <c r="E23" s="543"/>
      <c r="F23" s="543"/>
      <c r="G23" s="543"/>
      <c r="H23" s="543"/>
      <c r="I23" s="543"/>
      <c r="J23" s="543"/>
      <c r="K23" s="543"/>
    </row>
    <row r="24" spans="1:11" x14ac:dyDescent="0.2">
      <c r="A24" s="538">
        <v>6</v>
      </c>
      <c r="B24" s="542"/>
      <c r="C24" s="543"/>
      <c r="D24" s="543"/>
      <c r="E24" s="543"/>
      <c r="F24" s="543"/>
      <c r="G24" s="543"/>
      <c r="H24" s="543"/>
      <c r="I24" s="543"/>
      <c r="J24" s="543"/>
      <c r="K24" s="543"/>
    </row>
    <row r="25" spans="1:11" x14ac:dyDescent="0.2">
      <c r="A25" s="538"/>
      <c r="B25" s="544"/>
      <c r="C25" s="543"/>
      <c r="D25" s="543"/>
      <c r="E25" s="543"/>
      <c r="F25" s="543"/>
      <c r="G25" s="543"/>
      <c r="H25" s="543"/>
      <c r="I25" s="543"/>
      <c r="J25" s="543"/>
      <c r="K25" s="543"/>
    </row>
    <row r="26" spans="1:11" x14ac:dyDescent="0.2">
      <c r="A26" s="538"/>
      <c r="B26" s="542"/>
      <c r="C26" s="543"/>
      <c r="D26" s="543"/>
      <c r="E26" s="543"/>
      <c r="F26" s="543"/>
      <c r="G26" s="543"/>
      <c r="H26" s="543"/>
      <c r="I26" s="543"/>
      <c r="J26" s="543"/>
      <c r="K26" s="543"/>
    </row>
    <row r="27" spans="1:11" x14ac:dyDescent="0.2">
      <c r="A27" s="538">
        <v>7</v>
      </c>
      <c r="B27" s="544"/>
      <c r="C27" s="543"/>
      <c r="D27" s="543"/>
      <c r="E27" s="543"/>
      <c r="F27" s="543"/>
      <c r="G27" s="543"/>
      <c r="H27" s="543"/>
      <c r="I27" s="543"/>
      <c r="J27" s="543"/>
      <c r="K27" s="543"/>
    </row>
    <row r="28" spans="1:11" x14ac:dyDescent="0.2">
      <c r="A28" s="538"/>
      <c r="B28" s="544"/>
      <c r="C28" s="543"/>
      <c r="D28" s="543"/>
      <c r="E28" s="543"/>
      <c r="F28" s="543"/>
      <c r="G28" s="543"/>
      <c r="H28" s="543"/>
      <c r="I28" s="543"/>
      <c r="J28" s="543"/>
      <c r="K28" s="543"/>
    </row>
    <row r="29" spans="1:11" ht="13.5" thickBot="1" x14ac:dyDescent="0.25">
      <c r="A29" s="538"/>
      <c r="B29" s="544"/>
      <c r="C29" s="543"/>
      <c r="D29" s="543"/>
      <c r="E29" s="543"/>
      <c r="F29" s="543"/>
      <c r="G29" s="543"/>
      <c r="H29" s="543"/>
      <c r="I29" s="543"/>
      <c r="J29" s="543"/>
      <c r="K29" s="543"/>
    </row>
    <row r="30" spans="1:11" ht="13.5" thickBot="1" x14ac:dyDescent="0.25">
      <c r="A30" s="538">
        <v>8</v>
      </c>
      <c r="B30" s="545" t="s">
        <v>622</v>
      </c>
      <c r="C30" s="546"/>
      <c r="D30" s="546"/>
      <c r="E30" s="546"/>
      <c r="F30" s="547"/>
      <c r="G30" s="545"/>
      <c r="H30" s="548"/>
      <c r="I30" s="547"/>
      <c r="J30" s="549"/>
      <c r="K30" s="550"/>
    </row>
    <row r="31" spans="1:11" ht="13.5" x14ac:dyDescent="0.25">
      <c r="A31" s="551"/>
      <c r="B31" s="552"/>
      <c r="C31" s="531"/>
      <c r="D31" s="531"/>
      <c r="E31" s="531"/>
      <c r="F31" s="553"/>
      <c r="G31" s="553"/>
      <c r="H31" s="553"/>
      <c r="I31" s="553"/>
      <c r="J31" s="553"/>
    </row>
    <row r="32" spans="1:11" x14ac:dyDescent="0.2">
      <c r="A32" s="524"/>
      <c r="B32" s="524" t="s">
        <v>623</v>
      </c>
      <c r="C32" s="524"/>
      <c r="D32" s="524"/>
      <c r="E32" s="524"/>
      <c r="F32" s="524"/>
      <c r="G32" s="524"/>
      <c r="H32" s="524"/>
      <c r="I32" s="524"/>
      <c r="J32" s="524"/>
    </row>
    <row r="33" spans="1:11" x14ac:dyDescent="0.2">
      <c r="A33" s="524"/>
      <c r="B33" s="524"/>
      <c r="C33" s="524"/>
      <c r="D33" s="524"/>
      <c r="E33" s="524"/>
      <c r="F33" s="524"/>
      <c r="G33" s="440"/>
      <c r="H33" s="440"/>
      <c r="I33" s="440"/>
      <c r="J33" s="440"/>
    </row>
    <row r="34" spans="1:11" x14ac:dyDescent="0.2">
      <c r="A34" s="524"/>
      <c r="B34" s="524"/>
      <c r="C34" s="524"/>
      <c r="D34" s="524"/>
      <c r="E34" s="524"/>
      <c r="F34" s="524"/>
      <c r="G34" s="441"/>
      <c r="H34" s="441"/>
      <c r="I34" s="441"/>
      <c r="J34" s="441"/>
    </row>
    <row r="36" spans="1:11" x14ac:dyDescent="0.2">
      <c r="K36" s="765" t="s">
        <v>647</v>
      </c>
    </row>
    <row r="37" spans="1:11" x14ac:dyDescent="0.2">
      <c r="K37" s="765" t="s">
        <v>649</v>
      </c>
    </row>
    <row r="38" spans="1:11" x14ac:dyDescent="0.2">
      <c r="K38" s="765"/>
    </row>
  </sheetData>
  <mergeCells count="2">
    <mergeCell ref="A1:K1"/>
    <mergeCell ref="A2:K2"/>
  </mergeCells>
  <phoneticPr fontId="12" type="noConversion"/>
  <pageMargins left="0.42" right="0" top="1" bottom="0.75" header="0.5" footer="0.5"/>
  <pageSetup scale="88" orientation="landscape" r:id="rId1"/>
  <headerFooter alignWithMargins="0">
    <oddFooter>&amp;C&amp;8Page 28 of 28&amp;R&amp;8LGF-F005
V2023.2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31"/>
  <sheetViews>
    <sheetView defaultGridColor="0" colorId="38" zoomScaleNormal="100" zoomScaleSheetLayoutView="100" workbookViewId="0">
      <selection activeCell="W8" sqref="W8"/>
    </sheetView>
  </sheetViews>
  <sheetFormatPr defaultColWidth="9.140625" defaultRowHeight="12.75" x14ac:dyDescent="0.2"/>
  <cols>
    <col min="1" max="1" width="9.140625" style="579"/>
    <col min="2" max="8" width="9.140625" style="34"/>
    <col min="9" max="9" width="3.7109375" style="34" customWidth="1"/>
    <col min="10" max="10" width="9.140625" style="34"/>
    <col min="11" max="11" width="3.7109375" style="34" customWidth="1"/>
    <col min="12" max="12" width="9.140625" style="34"/>
    <col min="13" max="13" width="3.7109375" style="34" customWidth="1"/>
    <col min="14" max="16384" width="9.140625" style="34"/>
  </cols>
  <sheetData>
    <row r="1" spans="1:13" x14ac:dyDescent="0.2">
      <c r="A1" s="571" t="s">
        <v>410</v>
      </c>
      <c r="I1" s="752" t="s">
        <v>679</v>
      </c>
      <c r="J1" s="753"/>
      <c r="K1" s="753"/>
      <c r="L1" s="753"/>
      <c r="M1" s="754"/>
    </row>
    <row r="2" spans="1:13" x14ac:dyDescent="0.2">
      <c r="A2" s="571" t="s">
        <v>680</v>
      </c>
      <c r="I2" s="746"/>
      <c r="J2" s="747"/>
      <c r="K2" s="747"/>
      <c r="L2" s="747"/>
      <c r="M2" s="748"/>
    </row>
    <row r="3" spans="1:13" x14ac:dyDescent="0.2">
      <c r="A3" s="572"/>
      <c r="I3" s="737" t="s">
        <v>681</v>
      </c>
      <c r="J3" s="738"/>
      <c r="K3" s="573"/>
      <c r="L3" s="755">
        <v>0</v>
      </c>
      <c r="M3" s="756"/>
    </row>
    <row r="4" spans="1:13" x14ac:dyDescent="0.2">
      <c r="A4" s="571" t="s">
        <v>682</v>
      </c>
      <c r="I4" s="737" t="s">
        <v>683</v>
      </c>
      <c r="J4" s="738"/>
      <c r="K4" s="573"/>
      <c r="L4" s="739">
        <v>0</v>
      </c>
      <c r="M4" s="740"/>
    </row>
    <row r="5" spans="1:13" x14ac:dyDescent="0.2">
      <c r="A5" s="571" t="s">
        <v>684</v>
      </c>
      <c r="I5" s="737" t="s">
        <v>685</v>
      </c>
      <c r="J5" s="738"/>
      <c r="K5" s="573"/>
      <c r="L5" s="739">
        <v>0</v>
      </c>
      <c r="M5" s="740"/>
    </row>
    <row r="6" spans="1:13" x14ac:dyDescent="0.2">
      <c r="A6" s="572"/>
      <c r="I6" s="737" t="s">
        <v>686</v>
      </c>
      <c r="J6" s="738"/>
      <c r="K6" s="573"/>
      <c r="L6" s="739">
        <v>0</v>
      </c>
      <c r="M6" s="740"/>
    </row>
    <row r="7" spans="1:13" x14ac:dyDescent="0.2">
      <c r="A7" s="571" t="s">
        <v>411</v>
      </c>
      <c r="B7" s="741"/>
      <c r="C7" s="741"/>
      <c r="D7" s="741"/>
      <c r="E7" s="741"/>
      <c r="F7" s="741"/>
      <c r="G7" s="741"/>
      <c r="I7" s="742"/>
      <c r="J7" s="743"/>
      <c r="K7" s="573"/>
      <c r="L7" s="744"/>
      <c r="M7" s="745"/>
    </row>
    <row r="8" spans="1:13" x14ac:dyDescent="0.2">
      <c r="A8" s="572"/>
      <c r="I8" s="746"/>
      <c r="J8" s="747"/>
      <c r="K8" s="747"/>
      <c r="L8" s="747"/>
      <c r="M8" s="748"/>
    </row>
    <row r="9" spans="1:13" x14ac:dyDescent="0.2">
      <c r="A9" s="571" t="s">
        <v>687</v>
      </c>
      <c r="C9" s="741"/>
      <c r="D9" s="741"/>
      <c r="E9" s="741"/>
      <c r="F9" s="741"/>
      <c r="G9" s="741"/>
      <c r="I9" s="574" t="s">
        <v>146</v>
      </c>
      <c r="J9" s="575"/>
      <c r="K9" s="575"/>
      <c r="L9" s="749">
        <f>SUM(L3:L6)</f>
        <v>0</v>
      </c>
      <c r="M9" s="750"/>
    </row>
    <row r="10" spans="1:13" x14ac:dyDescent="0.2">
      <c r="A10" s="572"/>
      <c r="I10" s="576"/>
      <c r="J10" s="576"/>
      <c r="K10" s="576"/>
      <c r="L10" s="576"/>
      <c r="M10" s="576"/>
    </row>
    <row r="11" spans="1:13" x14ac:dyDescent="0.2">
      <c r="A11" s="571" t="s">
        <v>688</v>
      </c>
      <c r="B11" s="751"/>
      <c r="C11" s="751"/>
      <c r="D11" s="751"/>
    </row>
    <row r="13" spans="1:13" x14ac:dyDescent="0.2">
      <c r="A13" s="577" t="s">
        <v>689</v>
      </c>
      <c r="I13" s="578" t="s">
        <v>690</v>
      </c>
      <c r="K13" s="578" t="s">
        <v>691</v>
      </c>
      <c r="M13" s="578" t="s">
        <v>692</v>
      </c>
    </row>
    <row r="14" spans="1:13" x14ac:dyDescent="0.2">
      <c r="A14" s="572"/>
    </row>
    <row r="15" spans="1:13" x14ac:dyDescent="0.2">
      <c r="A15" s="34" t="s">
        <v>693</v>
      </c>
    </row>
    <row r="16" spans="1:13" x14ac:dyDescent="0.2">
      <c r="A16" s="572"/>
    </row>
    <row r="17" spans="1:2" x14ac:dyDescent="0.2">
      <c r="A17" s="572" t="s">
        <v>694</v>
      </c>
    </row>
    <row r="18" spans="1:2" x14ac:dyDescent="0.2">
      <c r="A18" s="572"/>
      <c r="B18" s="34" t="s">
        <v>695</v>
      </c>
    </row>
    <row r="19" spans="1:2" x14ac:dyDescent="0.2">
      <c r="A19" s="572"/>
      <c r="B19" s="572" t="s">
        <v>696</v>
      </c>
    </row>
    <row r="20" spans="1:2" x14ac:dyDescent="0.2">
      <c r="A20" s="572"/>
    </row>
    <row r="21" spans="1:2" x14ac:dyDescent="0.2">
      <c r="A21" s="572" t="s">
        <v>697</v>
      </c>
    </row>
    <row r="22" spans="1:2" x14ac:dyDescent="0.2">
      <c r="A22" s="572" t="s">
        <v>698</v>
      </c>
    </row>
    <row r="23" spans="1:2" x14ac:dyDescent="0.2">
      <c r="A23" s="572"/>
    </row>
    <row r="24" spans="1:2" x14ac:dyDescent="0.2">
      <c r="A24" s="572" t="s">
        <v>699</v>
      </c>
    </row>
    <row r="25" spans="1:2" x14ac:dyDescent="0.2">
      <c r="A25" s="572" t="s">
        <v>700</v>
      </c>
    </row>
    <row r="26" spans="1:2" x14ac:dyDescent="0.2">
      <c r="A26" s="572"/>
    </row>
    <row r="27" spans="1:2" x14ac:dyDescent="0.2">
      <c r="A27" s="572" t="s">
        <v>701</v>
      </c>
    </row>
    <row r="28" spans="1:2" x14ac:dyDescent="0.2">
      <c r="A28" s="572" t="s">
        <v>702</v>
      </c>
    </row>
    <row r="29" spans="1:2" x14ac:dyDescent="0.2">
      <c r="A29" s="572"/>
    </row>
    <row r="30" spans="1:2" x14ac:dyDescent="0.2">
      <c r="A30" s="572" t="s">
        <v>703</v>
      </c>
    </row>
    <row r="31" spans="1:2" x14ac:dyDescent="0.2">
      <c r="A31" s="572" t="s">
        <v>704</v>
      </c>
    </row>
    <row r="32" spans="1:2" x14ac:dyDescent="0.2">
      <c r="A32" s="572"/>
    </row>
    <row r="33" spans="1:13" x14ac:dyDescent="0.2">
      <c r="A33" s="572" t="s">
        <v>705</v>
      </c>
    </row>
    <row r="34" spans="1:13" x14ac:dyDescent="0.2">
      <c r="A34" s="572" t="s">
        <v>706</v>
      </c>
    </row>
    <row r="35" spans="1:13" x14ac:dyDescent="0.2">
      <c r="A35" s="571"/>
    </row>
    <row r="36" spans="1:13" x14ac:dyDescent="0.2">
      <c r="A36" s="572" t="s">
        <v>707</v>
      </c>
    </row>
    <row r="37" spans="1:13" x14ac:dyDescent="0.2">
      <c r="A37" s="571" t="s">
        <v>798</v>
      </c>
      <c r="F37" s="7"/>
    </row>
    <row r="39" spans="1:13" x14ac:dyDescent="0.2">
      <c r="A39" s="572" t="s">
        <v>708</v>
      </c>
    </row>
    <row r="40" spans="1:13" x14ac:dyDescent="0.2">
      <c r="A40" s="572"/>
    </row>
    <row r="41" spans="1:13" x14ac:dyDescent="0.2">
      <c r="A41" s="572" t="s">
        <v>709</v>
      </c>
    </row>
    <row r="42" spans="1:13" x14ac:dyDescent="0.2">
      <c r="A42" s="728"/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9"/>
      <c r="M42" s="730"/>
    </row>
    <row r="43" spans="1:13" x14ac:dyDescent="0.2">
      <c r="A43" s="731"/>
      <c r="B43" s="732"/>
      <c r="C43" s="732"/>
      <c r="D43" s="732"/>
      <c r="E43" s="732"/>
      <c r="F43" s="732"/>
      <c r="G43" s="732"/>
      <c r="H43" s="732"/>
      <c r="I43" s="732"/>
      <c r="J43" s="732"/>
      <c r="K43" s="732"/>
      <c r="L43" s="732"/>
      <c r="M43" s="733"/>
    </row>
    <row r="44" spans="1:13" x14ac:dyDescent="0.2">
      <c r="A44" s="734"/>
      <c r="B44" s="735"/>
      <c r="C44" s="735"/>
      <c r="D44" s="735"/>
      <c r="E44" s="735"/>
      <c r="F44" s="735"/>
      <c r="G44" s="735"/>
      <c r="H44" s="735"/>
      <c r="I44" s="735"/>
      <c r="J44" s="735"/>
      <c r="K44" s="735"/>
      <c r="L44" s="735"/>
      <c r="M44" s="736"/>
    </row>
    <row r="45" spans="1:13" x14ac:dyDescent="0.2">
      <c r="A45" s="572"/>
    </row>
    <row r="46" spans="1:13" x14ac:dyDescent="0.2">
      <c r="A46" s="571" t="s">
        <v>710</v>
      </c>
      <c r="I46" s="578" t="s">
        <v>690</v>
      </c>
      <c r="K46" s="578" t="s">
        <v>691</v>
      </c>
      <c r="M46" s="578" t="s">
        <v>692</v>
      </c>
    </row>
    <row r="47" spans="1:13" x14ac:dyDescent="0.2">
      <c r="A47" s="572"/>
    </row>
    <row r="48" spans="1:13" x14ac:dyDescent="0.2">
      <c r="A48" s="572" t="s">
        <v>711</v>
      </c>
    </row>
    <row r="49" spans="1:13" x14ac:dyDescent="0.2">
      <c r="A49" s="572" t="s">
        <v>712</v>
      </c>
    </row>
    <row r="50" spans="1:13" x14ac:dyDescent="0.2">
      <c r="A50" s="572"/>
    </row>
    <row r="51" spans="1:13" x14ac:dyDescent="0.2">
      <c r="A51" s="572" t="s">
        <v>713</v>
      </c>
    </row>
    <row r="52" spans="1:13" x14ac:dyDescent="0.2">
      <c r="A52" s="572"/>
    </row>
    <row r="53" spans="1:13" x14ac:dyDescent="0.2">
      <c r="A53" s="572" t="s">
        <v>714</v>
      </c>
    </row>
    <row r="54" spans="1:13" x14ac:dyDescent="0.2">
      <c r="A54" s="572"/>
    </row>
    <row r="55" spans="1:13" x14ac:dyDescent="0.2">
      <c r="A55" s="572" t="s">
        <v>715</v>
      </c>
    </row>
    <row r="56" spans="1:13" x14ac:dyDescent="0.2">
      <c r="A56" s="572"/>
    </row>
    <row r="57" spans="1:13" x14ac:dyDescent="0.2">
      <c r="A57" s="572" t="s">
        <v>709</v>
      </c>
    </row>
    <row r="58" spans="1:13" x14ac:dyDescent="0.2">
      <c r="A58" s="728"/>
      <c r="B58" s="729"/>
      <c r="C58" s="729"/>
      <c r="D58" s="729"/>
      <c r="E58" s="729"/>
      <c r="F58" s="729"/>
      <c r="G58" s="729"/>
      <c r="H58" s="729"/>
      <c r="I58" s="729"/>
      <c r="J58" s="729"/>
      <c r="K58" s="729"/>
      <c r="L58" s="729"/>
      <c r="M58" s="730"/>
    </row>
    <row r="59" spans="1:13" x14ac:dyDescent="0.2">
      <c r="A59" s="731"/>
      <c r="B59" s="732"/>
      <c r="C59" s="732"/>
      <c r="D59" s="732"/>
      <c r="E59" s="732"/>
      <c r="F59" s="732"/>
      <c r="G59" s="732"/>
      <c r="H59" s="732"/>
      <c r="I59" s="732"/>
      <c r="J59" s="732"/>
      <c r="K59" s="732"/>
      <c r="L59" s="732"/>
      <c r="M59" s="733"/>
    </row>
    <row r="60" spans="1:13" x14ac:dyDescent="0.2">
      <c r="A60" s="734"/>
      <c r="B60" s="735"/>
      <c r="C60" s="735"/>
      <c r="D60" s="735"/>
      <c r="E60" s="735"/>
      <c r="F60" s="735"/>
      <c r="G60" s="735"/>
      <c r="H60" s="735"/>
      <c r="I60" s="735"/>
      <c r="J60" s="735"/>
      <c r="K60" s="735"/>
      <c r="L60" s="735"/>
      <c r="M60" s="736"/>
    </row>
    <row r="61" spans="1:13" x14ac:dyDescent="0.2">
      <c r="A61" s="572"/>
    </row>
    <row r="62" spans="1:13" x14ac:dyDescent="0.2">
      <c r="A62" s="7" t="s">
        <v>716</v>
      </c>
    </row>
    <row r="63" spans="1:13" x14ac:dyDescent="0.2">
      <c r="A63" s="571" t="s">
        <v>717</v>
      </c>
      <c r="I63" s="578" t="s">
        <v>690</v>
      </c>
      <c r="K63" s="578" t="s">
        <v>691</v>
      </c>
      <c r="M63" s="578" t="s">
        <v>692</v>
      </c>
    </row>
    <row r="64" spans="1:13" x14ac:dyDescent="0.2">
      <c r="A64" s="571"/>
      <c r="I64" s="578"/>
      <c r="K64" s="578"/>
      <c r="M64" s="578"/>
    </row>
    <row r="65" spans="1:2" x14ac:dyDescent="0.2">
      <c r="A65" s="572" t="s">
        <v>718</v>
      </c>
    </row>
    <row r="66" spans="1:2" x14ac:dyDescent="0.2">
      <c r="A66" s="572" t="s">
        <v>719</v>
      </c>
    </row>
    <row r="67" spans="1:2" x14ac:dyDescent="0.2">
      <c r="A67" s="34"/>
    </row>
    <row r="68" spans="1:2" x14ac:dyDescent="0.2">
      <c r="A68" s="572" t="s">
        <v>720</v>
      </c>
    </row>
    <row r="69" spans="1:2" x14ac:dyDescent="0.2">
      <c r="A69" s="572"/>
    </row>
    <row r="70" spans="1:2" x14ac:dyDescent="0.2">
      <c r="A70" s="572" t="s">
        <v>721</v>
      </c>
    </row>
    <row r="71" spans="1:2" x14ac:dyDescent="0.2">
      <c r="A71" s="572"/>
    </row>
    <row r="72" spans="1:2" x14ac:dyDescent="0.2">
      <c r="A72" s="572" t="s">
        <v>722</v>
      </c>
    </row>
    <row r="73" spans="1:2" x14ac:dyDescent="0.2">
      <c r="A73" s="572" t="s">
        <v>723</v>
      </c>
    </row>
    <row r="74" spans="1:2" x14ac:dyDescent="0.2">
      <c r="A74" s="572"/>
    </row>
    <row r="75" spans="1:2" x14ac:dyDescent="0.2">
      <c r="A75" s="572" t="s">
        <v>724</v>
      </c>
    </row>
    <row r="76" spans="1:2" x14ac:dyDescent="0.2">
      <c r="A76" s="572"/>
    </row>
    <row r="77" spans="1:2" x14ac:dyDescent="0.2">
      <c r="A77" s="572"/>
      <c r="B77" s="34" t="s">
        <v>725</v>
      </c>
    </row>
    <row r="78" spans="1:2" x14ac:dyDescent="0.2">
      <c r="A78" s="572"/>
    </row>
    <row r="79" spans="1:2" x14ac:dyDescent="0.2">
      <c r="A79" s="572" t="s">
        <v>726</v>
      </c>
    </row>
    <row r="80" spans="1:2" x14ac:dyDescent="0.2">
      <c r="A80" s="572"/>
    </row>
    <row r="81" spans="1:3" x14ac:dyDescent="0.2">
      <c r="A81" s="572"/>
      <c r="B81" s="34" t="s">
        <v>727</v>
      </c>
    </row>
    <row r="82" spans="1:3" x14ac:dyDescent="0.2">
      <c r="A82" s="572"/>
    </row>
    <row r="83" spans="1:3" x14ac:dyDescent="0.2">
      <c r="A83" s="572" t="s">
        <v>728</v>
      </c>
    </row>
    <row r="84" spans="1:3" x14ac:dyDescent="0.2">
      <c r="A84" s="572"/>
    </row>
    <row r="85" spans="1:3" x14ac:dyDescent="0.2">
      <c r="A85" s="572" t="s">
        <v>729</v>
      </c>
    </row>
    <row r="86" spans="1:3" x14ac:dyDescent="0.2">
      <c r="A86" s="572"/>
    </row>
    <row r="87" spans="1:3" x14ac:dyDescent="0.2">
      <c r="A87" s="572"/>
      <c r="B87" s="34" t="s">
        <v>730</v>
      </c>
    </row>
    <row r="88" spans="1:3" x14ac:dyDescent="0.2">
      <c r="A88" s="572"/>
      <c r="B88" s="34" t="s">
        <v>731</v>
      </c>
    </row>
    <row r="89" spans="1:3" x14ac:dyDescent="0.2">
      <c r="A89" s="572"/>
    </row>
    <row r="90" spans="1:3" x14ac:dyDescent="0.2">
      <c r="A90" s="572"/>
      <c r="B90" s="34" t="s">
        <v>732</v>
      </c>
    </row>
    <row r="91" spans="1:3" x14ac:dyDescent="0.2">
      <c r="A91" s="572"/>
    </row>
    <row r="92" spans="1:3" x14ac:dyDescent="0.2">
      <c r="A92" s="572" t="s">
        <v>733</v>
      </c>
    </row>
    <row r="93" spans="1:3" x14ac:dyDescent="0.2">
      <c r="A93" s="572"/>
    </row>
    <row r="94" spans="1:3" x14ac:dyDescent="0.2">
      <c r="A94" s="572"/>
      <c r="B94" s="34" t="s">
        <v>734</v>
      </c>
    </row>
    <row r="95" spans="1:3" x14ac:dyDescent="0.2">
      <c r="A95" s="572"/>
    </row>
    <row r="96" spans="1:3" x14ac:dyDescent="0.2">
      <c r="A96" s="572"/>
      <c r="C96" s="34" t="s">
        <v>735</v>
      </c>
    </row>
    <row r="97" spans="1:13" x14ac:dyDescent="0.2">
      <c r="A97" s="572"/>
    </row>
    <row r="98" spans="1:13" x14ac:dyDescent="0.2">
      <c r="A98" s="572"/>
      <c r="C98" s="34" t="s">
        <v>736</v>
      </c>
    </row>
    <row r="99" spans="1:13" x14ac:dyDescent="0.2">
      <c r="A99" s="572"/>
    </row>
    <row r="100" spans="1:13" x14ac:dyDescent="0.2">
      <c r="A100" s="572" t="s">
        <v>737</v>
      </c>
    </row>
    <row r="101" spans="1:13" x14ac:dyDescent="0.2">
      <c r="A101" s="572"/>
    </row>
    <row r="102" spans="1:13" x14ac:dyDescent="0.2">
      <c r="A102" s="572"/>
      <c r="B102" s="34" t="s">
        <v>738</v>
      </c>
    </row>
    <row r="103" spans="1:13" x14ac:dyDescent="0.2">
      <c r="A103" s="572"/>
    </row>
    <row r="104" spans="1:13" x14ac:dyDescent="0.2">
      <c r="A104" s="572" t="s">
        <v>739</v>
      </c>
    </row>
    <row r="105" spans="1:13" x14ac:dyDescent="0.2">
      <c r="A105" s="572"/>
    </row>
    <row r="106" spans="1:13" x14ac:dyDescent="0.2">
      <c r="A106" s="572" t="s">
        <v>740</v>
      </c>
    </row>
    <row r="107" spans="1:13" x14ac:dyDescent="0.2">
      <c r="A107" s="572"/>
    </row>
    <row r="108" spans="1:13" x14ac:dyDescent="0.2">
      <c r="A108" s="572" t="s">
        <v>709</v>
      </c>
    </row>
    <row r="109" spans="1:13" x14ac:dyDescent="0.2">
      <c r="A109" s="728"/>
      <c r="B109" s="729"/>
      <c r="C109" s="729"/>
      <c r="D109" s="729"/>
      <c r="E109" s="729"/>
      <c r="F109" s="729"/>
      <c r="G109" s="729"/>
      <c r="H109" s="729"/>
      <c r="I109" s="729"/>
      <c r="J109" s="729"/>
      <c r="K109" s="729"/>
      <c r="L109" s="729"/>
      <c r="M109" s="730"/>
    </row>
    <row r="110" spans="1:13" x14ac:dyDescent="0.2">
      <c r="A110" s="731"/>
      <c r="B110" s="732"/>
      <c r="C110" s="732"/>
      <c r="D110" s="732"/>
      <c r="E110" s="732"/>
      <c r="F110" s="732"/>
      <c r="G110" s="732"/>
      <c r="H110" s="732"/>
      <c r="I110" s="732"/>
      <c r="J110" s="732"/>
      <c r="K110" s="732"/>
      <c r="L110" s="732"/>
      <c r="M110" s="733"/>
    </row>
    <row r="111" spans="1:13" x14ac:dyDescent="0.2">
      <c r="A111" s="734"/>
      <c r="B111" s="735"/>
      <c r="C111" s="735"/>
      <c r="D111" s="735"/>
      <c r="E111" s="735"/>
      <c r="F111" s="735"/>
      <c r="G111" s="735"/>
      <c r="H111" s="735"/>
      <c r="I111" s="735"/>
      <c r="J111" s="735"/>
      <c r="K111" s="735"/>
      <c r="L111" s="735"/>
      <c r="M111" s="736"/>
    </row>
    <row r="112" spans="1:13" x14ac:dyDescent="0.2">
      <c r="A112" s="571" t="s">
        <v>741</v>
      </c>
      <c r="I112" s="578" t="s">
        <v>690</v>
      </c>
      <c r="K112" s="578" t="s">
        <v>691</v>
      </c>
      <c r="M112" s="578" t="s">
        <v>692</v>
      </c>
    </row>
    <row r="113" spans="1:13" x14ac:dyDescent="0.2">
      <c r="A113" s="571"/>
      <c r="I113" s="578"/>
      <c r="K113" s="578"/>
      <c r="M113" s="578"/>
    </row>
    <row r="114" spans="1:13" x14ac:dyDescent="0.2">
      <c r="A114" s="572" t="s">
        <v>742</v>
      </c>
    </row>
    <row r="115" spans="1:13" x14ac:dyDescent="0.2">
      <c r="A115" s="572"/>
    </row>
    <row r="116" spans="1:13" x14ac:dyDescent="0.2">
      <c r="A116" s="572" t="s">
        <v>743</v>
      </c>
    </row>
    <row r="117" spans="1:13" x14ac:dyDescent="0.2">
      <c r="A117" s="572"/>
    </row>
    <row r="118" spans="1:13" x14ac:dyDescent="0.2">
      <c r="A118" s="572" t="s">
        <v>744</v>
      </c>
    </row>
    <row r="119" spans="1:13" x14ac:dyDescent="0.2">
      <c r="A119" s="572" t="s">
        <v>745</v>
      </c>
    </row>
    <row r="120" spans="1:13" x14ac:dyDescent="0.2">
      <c r="A120" s="572"/>
    </row>
    <row r="121" spans="1:13" x14ac:dyDescent="0.2">
      <c r="A121" s="572" t="s">
        <v>746</v>
      </c>
    </row>
    <row r="122" spans="1:13" x14ac:dyDescent="0.2">
      <c r="A122" s="572"/>
    </row>
    <row r="123" spans="1:13" x14ac:dyDescent="0.2">
      <c r="A123" s="572"/>
      <c r="B123" s="34" t="s">
        <v>747</v>
      </c>
    </row>
    <row r="124" spans="1:13" x14ac:dyDescent="0.2">
      <c r="A124" s="572"/>
    </row>
    <row r="125" spans="1:13" x14ac:dyDescent="0.2">
      <c r="A125" s="572"/>
      <c r="B125" s="34" t="s">
        <v>748</v>
      </c>
    </row>
    <row r="126" spans="1:13" x14ac:dyDescent="0.2">
      <c r="A126" s="572"/>
      <c r="B126" s="34" t="s">
        <v>749</v>
      </c>
    </row>
    <row r="127" spans="1:13" x14ac:dyDescent="0.2">
      <c r="A127" s="572"/>
    </row>
    <row r="128" spans="1:13" x14ac:dyDescent="0.2">
      <c r="A128" s="572"/>
      <c r="B128" s="34" t="s">
        <v>750</v>
      </c>
    </row>
    <row r="129" spans="1:13" x14ac:dyDescent="0.2">
      <c r="A129" s="572"/>
      <c r="B129" s="34" t="s">
        <v>751</v>
      </c>
    </row>
    <row r="130" spans="1:13" x14ac:dyDescent="0.2">
      <c r="A130" s="572"/>
      <c r="B130" s="34" t="s">
        <v>752</v>
      </c>
    </row>
    <row r="131" spans="1:13" x14ac:dyDescent="0.2">
      <c r="A131" s="572"/>
    </row>
    <row r="132" spans="1:13" x14ac:dyDescent="0.2">
      <c r="A132" s="572" t="s">
        <v>753</v>
      </c>
    </row>
    <row r="133" spans="1:13" x14ac:dyDescent="0.2">
      <c r="A133" s="572" t="s">
        <v>754</v>
      </c>
    </row>
    <row r="134" spans="1:13" x14ac:dyDescent="0.2">
      <c r="A134" s="572"/>
    </row>
    <row r="135" spans="1:13" x14ac:dyDescent="0.2">
      <c r="A135" s="572" t="s">
        <v>755</v>
      </c>
    </row>
    <row r="136" spans="1:13" x14ac:dyDescent="0.2">
      <c r="A136" s="572" t="s">
        <v>756</v>
      </c>
    </row>
    <row r="137" spans="1:13" x14ac:dyDescent="0.2">
      <c r="A137" s="572"/>
    </row>
    <row r="138" spans="1:13" x14ac:dyDescent="0.2">
      <c r="A138" s="34" t="s">
        <v>709</v>
      </c>
    </row>
    <row r="139" spans="1:13" x14ac:dyDescent="0.2">
      <c r="A139" s="728"/>
      <c r="B139" s="729"/>
      <c r="C139" s="729"/>
      <c r="D139" s="729"/>
      <c r="E139" s="729"/>
      <c r="F139" s="729"/>
      <c r="G139" s="729"/>
      <c r="H139" s="729"/>
      <c r="I139" s="729"/>
      <c r="J139" s="729"/>
      <c r="K139" s="729"/>
      <c r="L139" s="729"/>
      <c r="M139" s="730"/>
    </row>
    <row r="140" spans="1:13" x14ac:dyDescent="0.2">
      <c r="A140" s="731"/>
      <c r="B140" s="732"/>
      <c r="C140" s="732"/>
      <c r="D140" s="732"/>
      <c r="E140" s="732"/>
      <c r="F140" s="732"/>
      <c r="G140" s="732"/>
      <c r="H140" s="732"/>
      <c r="I140" s="732"/>
      <c r="J140" s="732"/>
      <c r="K140" s="732"/>
      <c r="L140" s="732"/>
      <c r="M140" s="733"/>
    </row>
    <row r="141" spans="1:13" x14ac:dyDescent="0.2">
      <c r="A141" s="734"/>
      <c r="B141" s="735"/>
      <c r="C141" s="735"/>
      <c r="D141" s="735"/>
      <c r="E141" s="735"/>
      <c r="F141" s="735"/>
      <c r="G141" s="735"/>
      <c r="H141" s="735"/>
      <c r="I141" s="735"/>
      <c r="J141" s="735"/>
      <c r="K141" s="735"/>
      <c r="L141" s="735"/>
      <c r="M141" s="736"/>
    </row>
    <row r="142" spans="1:13" x14ac:dyDescent="0.2">
      <c r="A142" s="572"/>
    </row>
    <row r="143" spans="1:13" x14ac:dyDescent="0.2">
      <c r="A143" s="571" t="s">
        <v>757</v>
      </c>
      <c r="I143" s="578" t="s">
        <v>690</v>
      </c>
      <c r="K143" s="578" t="s">
        <v>691</v>
      </c>
      <c r="M143" s="578" t="s">
        <v>692</v>
      </c>
    </row>
    <row r="144" spans="1:13" x14ac:dyDescent="0.2">
      <c r="A144" s="572"/>
    </row>
    <row r="145" spans="1:13" x14ac:dyDescent="0.2">
      <c r="A145" s="572" t="s">
        <v>758</v>
      </c>
    </row>
    <row r="146" spans="1:13" x14ac:dyDescent="0.2">
      <c r="A146" s="572"/>
    </row>
    <row r="147" spans="1:13" x14ac:dyDescent="0.2">
      <c r="A147" s="572"/>
      <c r="B147" s="34" t="s">
        <v>759</v>
      </c>
    </row>
    <row r="148" spans="1:13" x14ac:dyDescent="0.2">
      <c r="A148" s="572"/>
    </row>
    <row r="149" spans="1:13" x14ac:dyDescent="0.2">
      <c r="A149" s="572" t="s">
        <v>709</v>
      </c>
    </row>
    <row r="150" spans="1:13" x14ac:dyDescent="0.2">
      <c r="A150" s="728"/>
      <c r="B150" s="729"/>
      <c r="C150" s="729"/>
      <c r="D150" s="729"/>
      <c r="E150" s="729"/>
      <c r="F150" s="729"/>
      <c r="G150" s="729"/>
      <c r="H150" s="729"/>
      <c r="I150" s="729"/>
      <c r="J150" s="729"/>
      <c r="K150" s="729"/>
      <c r="L150" s="729"/>
      <c r="M150" s="730"/>
    </row>
    <row r="151" spans="1:13" x14ac:dyDescent="0.2">
      <c r="A151" s="731"/>
      <c r="B151" s="732"/>
      <c r="C151" s="732"/>
      <c r="D151" s="732"/>
      <c r="E151" s="732"/>
      <c r="F151" s="732"/>
      <c r="G151" s="732"/>
      <c r="H151" s="732"/>
      <c r="I151" s="732"/>
      <c r="J151" s="732"/>
      <c r="K151" s="732"/>
      <c r="L151" s="732"/>
      <c r="M151" s="733"/>
    </row>
    <row r="152" spans="1:13" x14ac:dyDescent="0.2">
      <c r="A152" s="734"/>
      <c r="B152" s="735"/>
      <c r="C152" s="735"/>
      <c r="D152" s="735"/>
      <c r="E152" s="735"/>
      <c r="F152" s="735"/>
      <c r="G152" s="735"/>
      <c r="H152" s="735"/>
      <c r="I152" s="735"/>
      <c r="J152" s="735"/>
      <c r="K152" s="735"/>
      <c r="L152" s="735"/>
      <c r="M152" s="736"/>
    </row>
    <row r="153" spans="1:13" x14ac:dyDescent="0.2">
      <c r="A153" s="572"/>
    </row>
    <row r="154" spans="1:13" x14ac:dyDescent="0.2">
      <c r="A154" s="571" t="s">
        <v>760</v>
      </c>
      <c r="I154" s="578" t="s">
        <v>690</v>
      </c>
      <c r="K154" s="578" t="s">
        <v>691</v>
      </c>
      <c r="M154" s="578" t="s">
        <v>692</v>
      </c>
    </row>
    <row r="155" spans="1:13" x14ac:dyDescent="0.2">
      <c r="A155" s="571"/>
      <c r="I155" s="578"/>
      <c r="K155" s="578"/>
      <c r="M155" s="578"/>
    </row>
    <row r="156" spans="1:13" x14ac:dyDescent="0.2">
      <c r="A156" s="572" t="s">
        <v>761</v>
      </c>
    </row>
    <row r="157" spans="1:13" x14ac:dyDescent="0.2">
      <c r="A157" s="34" t="s">
        <v>762</v>
      </c>
    </row>
    <row r="158" spans="1:13" x14ac:dyDescent="0.2">
      <c r="A158" s="572"/>
    </row>
    <row r="159" spans="1:13" x14ac:dyDescent="0.2">
      <c r="A159" s="572" t="s">
        <v>763</v>
      </c>
    </row>
    <row r="160" spans="1:13" x14ac:dyDescent="0.2">
      <c r="A160" s="572"/>
    </row>
    <row r="161" spans="1:13" x14ac:dyDescent="0.2">
      <c r="A161" s="34" t="s">
        <v>764</v>
      </c>
    </row>
    <row r="162" spans="1:13" x14ac:dyDescent="0.2">
      <c r="A162" s="572"/>
    </row>
    <row r="163" spans="1:13" x14ac:dyDescent="0.2">
      <c r="A163" s="572" t="s">
        <v>765</v>
      </c>
    </row>
    <row r="164" spans="1:13" x14ac:dyDescent="0.2">
      <c r="A164" s="572"/>
    </row>
    <row r="165" spans="1:13" x14ac:dyDescent="0.2">
      <c r="A165" s="572"/>
      <c r="B165" s="34" t="s">
        <v>766</v>
      </c>
    </row>
    <row r="166" spans="1:13" x14ac:dyDescent="0.2">
      <c r="A166" s="572"/>
    </row>
    <row r="167" spans="1:13" x14ac:dyDescent="0.2">
      <c r="A167" s="572"/>
      <c r="B167" s="34" t="s">
        <v>767</v>
      </c>
    </row>
    <row r="168" spans="1:13" x14ac:dyDescent="0.2">
      <c r="A168" s="572" t="s">
        <v>709</v>
      </c>
    </row>
    <row r="169" spans="1:13" x14ac:dyDescent="0.2">
      <c r="A169" s="728"/>
      <c r="B169" s="729"/>
      <c r="C169" s="729"/>
      <c r="D169" s="729"/>
      <c r="E169" s="729"/>
      <c r="F169" s="729"/>
      <c r="G169" s="729"/>
      <c r="H169" s="729"/>
      <c r="I169" s="729"/>
      <c r="J169" s="729"/>
      <c r="K169" s="729"/>
      <c r="L169" s="729"/>
      <c r="M169" s="730"/>
    </row>
    <row r="170" spans="1:13" x14ac:dyDescent="0.2">
      <c r="A170" s="731"/>
      <c r="B170" s="732"/>
      <c r="C170" s="732"/>
      <c r="D170" s="732"/>
      <c r="E170" s="732"/>
      <c r="F170" s="732"/>
      <c r="G170" s="732"/>
      <c r="H170" s="732"/>
      <c r="I170" s="732"/>
      <c r="J170" s="732"/>
      <c r="K170" s="732"/>
      <c r="L170" s="732"/>
      <c r="M170" s="733"/>
    </row>
    <row r="171" spans="1:13" x14ac:dyDescent="0.2">
      <c r="A171" s="734"/>
      <c r="B171" s="735"/>
      <c r="C171" s="735"/>
      <c r="D171" s="735"/>
      <c r="E171" s="735"/>
      <c r="F171" s="735"/>
      <c r="G171" s="735"/>
      <c r="H171" s="735"/>
      <c r="I171" s="735"/>
      <c r="J171" s="735"/>
      <c r="K171" s="735"/>
      <c r="L171" s="735"/>
      <c r="M171" s="736"/>
    </row>
    <row r="172" spans="1:13" x14ac:dyDescent="0.2">
      <c r="A172" s="572"/>
    </row>
    <row r="173" spans="1:13" x14ac:dyDescent="0.2">
      <c r="A173" s="571" t="s">
        <v>768</v>
      </c>
      <c r="I173" s="578" t="s">
        <v>690</v>
      </c>
      <c r="K173" s="578" t="s">
        <v>691</v>
      </c>
      <c r="M173" s="578" t="s">
        <v>692</v>
      </c>
    </row>
    <row r="174" spans="1:13" x14ac:dyDescent="0.2">
      <c r="A174" s="572"/>
    </row>
    <row r="175" spans="1:13" x14ac:dyDescent="0.2">
      <c r="A175" s="572" t="s">
        <v>769</v>
      </c>
    </row>
    <row r="176" spans="1:13" x14ac:dyDescent="0.2">
      <c r="A176" s="572"/>
    </row>
    <row r="177" spans="1:13" x14ac:dyDescent="0.2">
      <c r="A177" s="34" t="s">
        <v>764</v>
      </c>
    </row>
    <row r="178" spans="1:13" x14ac:dyDescent="0.2">
      <c r="A178" s="572"/>
    </row>
    <row r="179" spans="1:13" x14ac:dyDescent="0.2">
      <c r="A179" s="34" t="s">
        <v>770</v>
      </c>
    </row>
    <row r="180" spans="1:13" x14ac:dyDescent="0.2">
      <c r="A180" s="572"/>
    </row>
    <row r="181" spans="1:13" x14ac:dyDescent="0.2">
      <c r="A181" s="572" t="s">
        <v>709</v>
      </c>
    </row>
    <row r="182" spans="1:13" x14ac:dyDescent="0.2">
      <c r="A182" s="728"/>
      <c r="B182" s="729"/>
      <c r="C182" s="729"/>
      <c r="D182" s="729"/>
      <c r="E182" s="729"/>
      <c r="F182" s="729"/>
      <c r="G182" s="729"/>
      <c r="H182" s="729"/>
      <c r="I182" s="729"/>
      <c r="J182" s="729"/>
      <c r="K182" s="729"/>
      <c r="L182" s="729"/>
      <c r="M182" s="730"/>
    </row>
    <row r="183" spans="1:13" x14ac:dyDescent="0.2">
      <c r="A183" s="731"/>
      <c r="B183" s="732"/>
      <c r="C183" s="732"/>
      <c r="D183" s="732"/>
      <c r="E183" s="732"/>
      <c r="F183" s="732"/>
      <c r="G183" s="732"/>
      <c r="H183" s="732"/>
      <c r="I183" s="732"/>
      <c r="J183" s="732"/>
      <c r="K183" s="732"/>
      <c r="L183" s="732"/>
      <c r="M183" s="733"/>
    </row>
    <row r="184" spans="1:13" x14ac:dyDescent="0.2">
      <c r="A184" s="734"/>
      <c r="B184" s="735"/>
      <c r="C184" s="735"/>
      <c r="D184" s="735"/>
      <c r="E184" s="735"/>
      <c r="F184" s="735"/>
      <c r="G184" s="735"/>
      <c r="H184" s="735"/>
      <c r="I184" s="735"/>
      <c r="J184" s="735"/>
      <c r="K184" s="735"/>
      <c r="L184" s="735"/>
      <c r="M184" s="736"/>
    </row>
    <row r="185" spans="1:13" x14ac:dyDescent="0.2">
      <c r="A185" s="572"/>
    </row>
    <row r="186" spans="1:13" x14ac:dyDescent="0.2">
      <c r="A186" s="572"/>
    </row>
    <row r="187" spans="1:13" x14ac:dyDescent="0.2">
      <c r="A187" s="572"/>
    </row>
    <row r="188" spans="1:13" x14ac:dyDescent="0.2">
      <c r="A188" s="572"/>
    </row>
    <row r="189" spans="1:13" x14ac:dyDescent="0.2">
      <c r="A189" s="572"/>
    </row>
    <row r="190" spans="1:13" x14ac:dyDescent="0.2">
      <c r="A190" s="572"/>
    </row>
    <row r="191" spans="1:13" x14ac:dyDescent="0.2">
      <c r="A191" s="572"/>
    </row>
    <row r="192" spans="1:13" x14ac:dyDescent="0.2">
      <c r="A192" s="572"/>
    </row>
    <row r="193" spans="1:1" x14ac:dyDescent="0.2">
      <c r="A193" s="572"/>
    </row>
    <row r="194" spans="1:1" x14ac:dyDescent="0.2">
      <c r="A194" s="572"/>
    </row>
    <row r="195" spans="1:1" x14ac:dyDescent="0.2">
      <c r="A195" s="572"/>
    </row>
    <row r="196" spans="1:1" x14ac:dyDescent="0.2">
      <c r="A196" s="572"/>
    </row>
    <row r="197" spans="1:1" x14ac:dyDescent="0.2">
      <c r="A197" s="572"/>
    </row>
    <row r="198" spans="1:1" x14ac:dyDescent="0.2">
      <c r="A198" s="572"/>
    </row>
    <row r="199" spans="1:1" x14ac:dyDescent="0.2">
      <c r="A199" s="572"/>
    </row>
    <row r="200" spans="1:1" x14ac:dyDescent="0.2">
      <c r="A200" s="572"/>
    </row>
    <row r="201" spans="1:1" x14ac:dyDescent="0.2">
      <c r="A201" s="572"/>
    </row>
    <row r="202" spans="1:1" x14ac:dyDescent="0.2">
      <c r="A202" s="572"/>
    </row>
    <row r="203" spans="1:1" x14ac:dyDescent="0.2">
      <c r="A203" s="572"/>
    </row>
    <row r="204" spans="1:1" x14ac:dyDescent="0.2">
      <c r="A204" s="572"/>
    </row>
    <row r="205" spans="1:1" x14ac:dyDescent="0.2">
      <c r="A205" s="572"/>
    </row>
    <row r="206" spans="1:1" x14ac:dyDescent="0.2">
      <c r="A206" s="572"/>
    </row>
    <row r="207" spans="1:1" x14ac:dyDescent="0.2">
      <c r="A207" s="572"/>
    </row>
    <row r="208" spans="1:1" x14ac:dyDescent="0.2">
      <c r="A208" s="572"/>
    </row>
    <row r="209" spans="1:1" x14ac:dyDescent="0.2">
      <c r="A209" s="572"/>
    </row>
    <row r="210" spans="1:1" x14ac:dyDescent="0.2">
      <c r="A210" s="572"/>
    </row>
    <row r="211" spans="1:1" x14ac:dyDescent="0.2">
      <c r="A211" s="572"/>
    </row>
    <row r="212" spans="1:1" x14ac:dyDescent="0.2">
      <c r="A212" s="572"/>
    </row>
    <row r="213" spans="1:1" x14ac:dyDescent="0.2">
      <c r="A213" s="572"/>
    </row>
    <row r="214" spans="1:1" x14ac:dyDescent="0.2">
      <c r="A214" s="572"/>
    </row>
    <row r="215" spans="1:1" x14ac:dyDescent="0.2">
      <c r="A215" s="572"/>
    </row>
    <row r="216" spans="1:1" x14ac:dyDescent="0.2">
      <c r="A216" s="572"/>
    </row>
    <row r="217" spans="1:1" x14ac:dyDescent="0.2">
      <c r="A217" s="572"/>
    </row>
    <row r="218" spans="1:1" x14ac:dyDescent="0.2">
      <c r="A218" s="572"/>
    </row>
    <row r="219" spans="1:1" x14ac:dyDescent="0.2">
      <c r="A219" s="572"/>
    </row>
    <row r="220" spans="1:1" x14ac:dyDescent="0.2">
      <c r="A220" s="572"/>
    </row>
    <row r="221" spans="1:1" x14ac:dyDescent="0.2">
      <c r="A221" s="572"/>
    </row>
    <row r="222" spans="1:1" x14ac:dyDescent="0.2">
      <c r="A222" s="572"/>
    </row>
    <row r="223" spans="1:1" x14ac:dyDescent="0.2">
      <c r="A223" s="572"/>
    </row>
    <row r="224" spans="1:1" x14ac:dyDescent="0.2">
      <c r="A224" s="572"/>
    </row>
    <row r="225" spans="1:1" x14ac:dyDescent="0.2">
      <c r="A225" s="572"/>
    </row>
    <row r="226" spans="1:1" x14ac:dyDescent="0.2">
      <c r="A226" s="572"/>
    </row>
    <row r="227" spans="1:1" x14ac:dyDescent="0.2">
      <c r="A227" s="572"/>
    </row>
    <row r="228" spans="1:1" x14ac:dyDescent="0.2">
      <c r="A228" s="572"/>
    </row>
    <row r="229" spans="1:1" x14ac:dyDescent="0.2">
      <c r="A229" s="572"/>
    </row>
    <row r="230" spans="1:1" x14ac:dyDescent="0.2">
      <c r="A230" s="572"/>
    </row>
    <row r="231" spans="1:1" x14ac:dyDescent="0.2">
      <c r="A231" s="572"/>
    </row>
    <row r="232" spans="1:1" x14ac:dyDescent="0.2">
      <c r="A232" s="572"/>
    </row>
    <row r="233" spans="1:1" x14ac:dyDescent="0.2">
      <c r="A233" s="572"/>
    </row>
    <row r="234" spans="1:1" x14ac:dyDescent="0.2">
      <c r="A234" s="572"/>
    </row>
    <row r="235" spans="1:1" x14ac:dyDescent="0.2">
      <c r="A235" s="572"/>
    </row>
    <row r="236" spans="1:1" x14ac:dyDescent="0.2">
      <c r="A236" s="572"/>
    </row>
    <row r="237" spans="1:1" x14ac:dyDescent="0.2">
      <c r="A237" s="572"/>
    </row>
    <row r="238" spans="1:1" x14ac:dyDescent="0.2">
      <c r="A238" s="572"/>
    </row>
    <row r="239" spans="1:1" x14ac:dyDescent="0.2">
      <c r="A239" s="572"/>
    </row>
    <row r="240" spans="1:1" x14ac:dyDescent="0.2">
      <c r="A240" s="572"/>
    </row>
    <row r="241" spans="1:1" x14ac:dyDescent="0.2">
      <c r="A241" s="572"/>
    </row>
    <row r="242" spans="1:1" x14ac:dyDescent="0.2">
      <c r="A242" s="572"/>
    </row>
    <row r="243" spans="1:1" x14ac:dyDescent="0.2">
      <c r="A243" s="572"/>
    </row>
    <row r="244" spans="1:1" x14ac:dyDescent="0.2">
      <c r="A244" s="572"/>
    </row>
    <row r="245" spans="1:1" x14ac:dyDescent="0.2">
      <c r="A245" s="572"/>
    </row>
    <row r="246" spans="1:1" x14ac:dyDescent="0.2">
      <c r="A246" s="572"/>
    </row>
    <row r="247" spans="1:1" x14ac:dyDescent="0.2">
      <c r="A247" s="572"/>
    </row>
    <row r="248" spans="1:1" x14ac:dyDescent="0.2">
      <c r="A248" s="572"/>
    </row>
    <row r="249" spans="1:1" x14ac:dyDescent="0.2">
      <c r="A249" s="572"/>
    </row>
    <row r="250" spans="1:1" x14ac:dyDescent="0.2">
      <c r="A250" s="572"/>
    </row>
    <row r="251" spans="1:1" x14ac:dyDescent="0.2">
      <c r="A251" s="572"/>
    </row>
    <row r="252" spans="1:1" x14ac:dyDescent="0.2">
      <c r="A252" s="572"/>
    </row>
    <row r="253" spans="1:1" x14ac:dyDescent="0.2">
      <c r="A253" s="572"/>
    </row>
    <row r="254" spans="1:1" x14ac:dyDescent="0.2">
      <c r="A254" s="572"/>
    </row>
    <row r="255" spans="1:1" x14ac:dyDescent="0.2">
      <c r="A255" s="572"/>
    </row>
    <row r="256" spans="1:1" x14ac:dyDescent="0.2">
      <c r="A256" s="572"/>
    </row>
    <row r="257" spans="1:1" x14ac:dyDescent="0.2">
      <c r="A257" s="572"/>
    </row>
    <row r="258" spans="1:1" x14ac:dyDescent="0.2">
      <c r="A258" s="572"/>
    </row>
    <row r="259" spans="1:1" x14ac:dyDescent="0.2">
      <c r="A259" s="572"/>
    </row>
    <row r="260" spans="1:1" x14ac:dyDescent="0.2">
      <c r="A260" s="572"/>
    </row>
    <row r="261" spans="1:1" x14ac:dyDescent="0.2">
      <c r="A261" s="572"/>
    </row>
    <row r="262" spans="1:1" x14ac:dyDescent="0.2">
      <c r="A262" s="572"/>
    </row>
    <row r="263" spans="1:1" x14ac:dyDescent="0.2">
      <c r="A263" s="572"/>
    </row>
    <row r="264" spans="1:1" x14ac:dyDescent="0.2">
      <c r="A264" s="572"/>
    </row>
    <row r="265" spans="1:1" x14ac:dyDescent="0.2">
      <c r="A265" s="572"/>
    </row>
    <row r="266" spans="1:1" x14ac:dyDescent="0.2">
      <c r="A266" s="572"/>
    </row>
    <row r="267" spans="1:1" x14ac:dyDescent="0.2">
      <c r="A267" s="572"/>
    </row>
    <row r="268" spans="1:1" x14ac:dyDescent="0.2">
      <c r="A268" s="572"/>
    </row>
    <row r="269" spans="1:1" x14ac:dyDescent="0.2">
      <c r="A269" s="572"/>
    </row>
    <row r="270" spans="1:1" x14ac:dyDescent="0.2">
      <c r="A270" s="572"/>
    </row>
    <row r="271" spans="1:1" x14ac:dyDescent="0.2">
      <c r="A271" s="572"/>
    </row>
    <row r="272" spans="1:1" x14ac:dyDescent="0.2">
      <c r="A272" s="572"/>
    </row>
    <row r="273" spans="1:1" x14ac:dyDescent="0.2">
      <c r="A273" s="572"/>
    </row>
    <row r="274" spans="1:1" x14ac:dyDescent="0.2">
      <c r="A274" s="572"/>
    </row>
    <row r="275" spans="1:1" x14ac:dyDescent="0.2">
      <c r="A275" s="572"/>
    </row>
    <row r="276" spans="1:1" x14ac:dyDescent="0.2">
      <c r="A276" s="572"/>
    </row>
    <row r="277" spans="1:1" x14ac:dyDescent="0.2">
      <c r="A277" s="572"/>
    </row>
    <row r="278" spans="1:1" x14ac:dyDescent="0.2">
      <c r="A278" s="572"/>
    </row>
    <row r="279" spans="1:1" x14ac:dyDescent="0.2">
      <c r="A279" s="572"/>
    </row>
    <row r="280" spans="1:1" x14ac:dyDescent="0.2">
      <c r="A280" s="572"/>
    </row>
    <row r="281" spans="1:1" x14ac:dyDescent="0.2">
      <c r="A281" s="572"/>
    </row>
    <row r="282" spans="1:1" x14ac:dyDescent="0.2">
      <c r="A282" s="572"/>
    </row>
    <row r="283" spans="1:1" x14ac:dyDescent="0.2">
      <c r="A283" s="572"/>
    </row>
    <row r="284" spans="1:1" x14ac:dyDescent="0.2">
      <c r="A284" s="572"/>
    </row>
    <row r="285" spans="1:1" x14ac:dyDescent="0.2">
      <c r="A285" s="572"/>
    </row>
    <row r="286" spans="1:1" x14ac:dyDescent="0.2">
      <c r="A286" s="572"/>
    </row>
    <row r="287" spans="1:1" x14ac:dyDescent="0.2">
      <c r="A287" s="572"/>
    </row>
    <row r="288" spans="1:1" x14ac:dyDescent="0.2">
      <c r="A288" s="572"/>
    </row>
    <row r="289" spans="1:1" x14ac:dyDescent="0.2">
      <c r="A289" s="572"/>
    </row>
    <row r="290" spans="1:1" x14ac:dyDescent="0.2">
      <c r="A290" s="572"/>
    </row>
    <row r="291" spans="1:1" x14ac:dyDescent="0.2">
      <c r="A291" s="572"/>
    </row>
    <row r="292" spans="1:1" x14ac:dyDescent="0.2">
      <c r="A292" s="572"/>
    </row>
    <row r="293" spans="1:1" x14ac:dyDescent="0.2">
      <c r="A293" s="572"/>
    </row>
    <row r="294" spans="1:1" x14ac:dyDescent="0.2">
      <c r="A294" s="572"/>
    </row>
    <row r="295" spans="1:1" x14ac:dyDescent="0.2">
      <c r="A295" s="572"/>
    </row>
    <row r="296" spans="1:1" x14ac:dyDescent="0.2">
      <c r="A296" s="572"/>
    </row>
    <row r="297" spans="1:1" x14ac:dyDescent="0.2">
      <c r="A297" s="572"/>
    </row>
    <row r="298" spans="1:1" x14ac:dyDescent="0.2">
      <c r="A298" s="572"/>
    </row>
    <row r="299" spans="1:1" x14ac:dyDescent="0.2">
      <c r="A299" s="572"/>
    </row>
    <row r="300" spans="1:1" x14ac:dyDescent="0.2">
      <c r="A300" s="572"/>
    </row>
    <row r="301" spans="1:1" x14ac:dyDescent="0.2">
      <c r="A301" s="572"/>
    </row>
    <row r="302" spans="1:1" x14ac:dyDescent="0.2">
      <c r="A302" s="572"/>
    </row>
    <row r="303" spans="1:1" x14ac:dyDescent="0.2">
      <c r="A303" s="572"/>
    </row>
    <row r="304" spans="1:1" x14ac:dyDescent="0.2">
      <c r="A304" s="572"/>
    </row>
    <row r="305" spans="1:1" x14ac:dyDescent="0.2">
      <c r="A305" s="572"/>
    </row>
    <row r="306" spans="1:1" x14ac:dyDescent="0.2">
      <c r="A306" s="572"/>
    </row>
    <row r="307" spans="1:1" x14ac:dyDescent="0.2">
      <c r="A307" s="572"/>
    </row>
    <row r="308" spans="1:1" x14ac:dyDescent="0.2">
      <c r="A308" s="572"/>
    </row>
    <row r="309" spans="1:1" x14ac:dyDescent="0.2">
      <c r="A309" s="572"/>
    </row>
    <row r="310" spans="1:1" x14ac:dyDescent="0.2">
      <c r="A310" s="572"/>
    </row>
    <row r="311" spans="1:1" x14ac:dyDescent="0.2">
      <c r="A311" s="572"/>
    </row>
    <row r="312" spans="1:1" x14ac:dyDescent="0.2">
      <c r="A312" s="572"/>
    </row>
    <row r="313" spans="1:1" x14ac:dyDescent="0.2">
      <c r="A313" s="572"/>
    </row>
    <row r="314" spans="1:1" x14ac:dyDescent="0.2">
      <c r="A314" s="572"/>
    </row>
    <row r="315" spans="1:1" x14ac:dyDescent="0.2">
      <c r="A315" s="572"/>
    </row>
    <row r="316" spans="1:1" x14ac:dyDescent="0.2">
      <c r="A316" s="572"/>
    </row>
    <row r="317" spans="1:1" x14ac:dyDescent="0.2">
      <c r="A317" s="572"/>
    </row>
    <row r="318" spans="1:1" x14ac:dyDescent="0.2">
      <c r="A318" s="572"/>
    </row>
    <row r="319" spans="1:1" x14ac:dyDescent="0.2">
      <c r="A319" s="572"/>
    </row>
    <row r="320" spans="1:1" x14ac:dyDescent="0.2">
      <c r="A320" s="572"/>
    </row>
    <row r="321" spans="1:1" x14ac:dyDescent="0.2">
      <c r="A321" s="572"/>
    </row>
    <row r="322" spans="1:1" x14ac:dyDescent="0.2">
      <c r="A322" s="572"/>
    </row>
    <row r="323" spans="1:1" x14ac:dyDescent="0.2">
      <c r="A323" s="572"/>
    </row>
    <row r="324" spans="1:1" x14ac:dyDescent="0.2">
      <c r="A324" s="572"/>
    </row>
    <row r="325" spans="1:1" x14ac:dyDescent="0.2">
      <c r="A325" s="572"/>
    </row>
    <row r="326" spans="1:1" x14ac:dyDescent="0.2">
      <c r="A326" s="572"/>
    </row>
    <row r="327" spans="1:1" x14ac:dyDescent="0.2">
      <c r="A327" s="572"/>
    </row>
    <row r="328" spans="1:1" x14ac:dyDescent="0.2">
      <c r="A328" s="572"/>
    </row>
    <row r="329" spans="1:1" x14ac:dyDescent="0.2">
      <c r="A329" s="572"/>
    </row>
    <row r="330" spans="1:1" x14ac:dyDescent="0.2">
      <c r="A330" s="572"/>
    </row>
    <row r="331" spans="1:1" x14ac:dyDescent="0.2">
      <c r="A331" s="572"/>
    </row>
  </sheetData>
  <mergeCells count="24">
    <mergeCell ref="I1:M1"/>
    <mergeCell ref="I2:M2"/>
    <mergeCell ref="I3:J3"/>
    <mergeCell ref="L3:M3"/>
    <mergeCell ref="I4:J4"/>
    <mergeCell ref="L4:M4"/>
    <mergeCell ref="A58:M60"/>
    <mergeCell ref="I5:J5"/>
    <mergeCell ref="L5:M5"/>
    <mergeCell ref="I6:J6"/>
    <mergeCell ref="L6:M6"/>
    <mergeCell ref="B7:G7"/>
    <mergeCell ref="I7:J7"/>
    <mergeCell ref="L7:M7"/>
    <mergeCell ref="I8:M8"/>
    <mergeCell ref="C9:G9"/>
    <mergeCell ref="L9:M9"/>
    <mergeCell ref="B11:D11"/>
    <mergeCell ref="A42:M44"/>
    <mergeCell ref="A109:M111"/>
    <mergeCell ref="A139:M141"/>
    <mergeCell ref="A150:M152"/>
    <mergeCell ref="A169:M171"/>
    <mergeCell ref="A182:M184"/>
  </mergeCells>
  <printOptions horizontalCentered="1"/>
  <pageMargins left="0.2" right="0.2" top="0.4" bottom="0.75" header="0.5" footer="0.5"/>
  <pageSetup orientation="portrait" r:id="rId1"/>
  <headerFooter alignWithMargins="0">
    <oddFooter>&amp;C&amp;8Page &amp;P of &amp;N&amp;R&amp;8LGF-F005
V2023.2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123825</xdr:rowOff>
                  </from>
                  <to>
                    <xdr:col>9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123825</xdr:rowOff>
                  </from>
                  <to>
                    <xdr:col>11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123825</xdr:rowOff>
                  </from>
                  <to>
                    <xdr:col>13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133350</xdr:rowOff>
                  </from>
                  <to>
                    <xdr:col>9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133350</xdr:rowOff>
                  </from>
                  <to>
                    <xdr:col>11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133350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133350</xdr:rowOff>
                  </from>
                  <to>
                    <xdr:col>9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133350</xdr:rowOff>
                  </from>
                  <to>
                    <xdr:col>11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133350</xdr:rowOff>
                  </from>
                  <to>
                    <xdr:col>13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133350</xdr:rowOff>
                  </from>
                  <to>
                    <xdr:col>9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133350</xdr:rowOff>
                  </from>
                  <to>
                    <xdr:col>11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133350</xdr:rowOff>
                  </from>
                  <to>
                    <xdr:col>13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133350</xdr:rowOff>
                  </from>
                  <to>
                    <xdr:col>9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133350</xdr:rowOff>
                  </from>
                  <to>
                    <xdr:col>11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133350</xdr:rowOff>
                  </from>
                  <to>
                    <xdr:col>13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123825</xdr:rowOff>
                  </from>
                  <to>
                    <xdr:col>9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123825</xdr:rowOff>
                  </from>
                  <to>
                    <xdr:col>11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32</xdr:row>
                    <xdr:rowOff>133350</xdr:rowOff>
                  </from>
                  <to>
                    <xdr:col>13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133350</xdr:rowOff>
                  </from>
                  <to>
                    <xdr:col>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133350</xdr:rowOff>
                  </from>
                  <to>
                    <xdr:col>11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133350</xdr:rowOff>
                  </from>
                  <to>
                    <xdr:col>13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133350</xdr:rowOff>
                  </from>
                  <to>
                    <xdr:col>9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133350</xdr:rowOff>
                  </from>
                  <to>
                    <xdr:col>11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133350</xdr:rowOff>
                  </from>
                  <to>
                    <xdr:col>13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133350</xdr:rowOff>
                  </from>
                  <to>
                    <xdr:col>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133350</xdr:rowOff>
                  </from>
                  <to>
                    <xdr:col>11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49</xdr:row>
                    <xdr:rowOff>133350</xdr:rowOff>
                  </from>
                  <to>
                    <xdr:col>13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133350</xdr:rowOff>
                  </from>
                  <to>
                    <xdr:col>9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66</xdr:row>
                    <xdr:rowOff>133350</xdr:rowOff>
                  </from>
                  <to>
                    <xdr:col>11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133350</xdr:rowOff>
                  </from>
                  <to>
                    <xdr:col>13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9525</xdr:rowOff>
                  </from>
                  <to>
                    <xdr:col>9</xdr:col>
                    <xdr:colOff>76200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68</xdr:row>
                    <xdr:rowOff>66675</xdr:rowOff>
                  </from>
                  <to>
                    <xdr:col>11</xdr:col>
                    <xdr:colOff>76200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57150</xdr:rowOff>
                  </from>
                  <to>
                    <xdr:col>13</xdr:col>
                    <xdr:colOff>76200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133350</xdr:rowOff>
                  </from>
                  <to>
                    <xdr:col>9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133350</xdr:rowOff>
                  </from>
                  <to>
                    <xdr:col>11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133350</xdr:rowOff>
                  </from>
                  <to>
                    <xdr:col>13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133350</xdr:rowOff>
                  </from>
                  <to>
                    <xdr:col>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133350</xdr:rowOff>
                  </from>
                  <to>
                    <xdr:col>11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133350</xdr:rowOff>
                  </from>
                  <to>
                    <xdr:col>13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75</xdr:row>
                    <xdr:rowOff>133350</xdr:rowOff>
                  </from>
                  <to>
                    <xdr:col>9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133350</xdr:rowOff>
                  </from>
                  <to>
                    <xdr:col>11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133350</xdr:rowOff>
                  </from>
                  <to>
                    <xdr:col>13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79</xdr:row>
                    <xdr:rowOff>133350</xdr:rowOff>
                  </from>
                  <to>
                    <xdr:col>9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79</xdr:row>
                    <xdr:rowOff>133350</xdr:rowOff>
                  </from>
                  <to>
                    <xdr:col>11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123825</xdr:rowOff>
                  </from>
                  <to>
                    <xdr:col>13</xdr:col>
                    <xdr:colOff>76200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133350</xdr:rowOff>
                  </from>
                  <to>
                    <xdr:col>9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133350</xdr:rowOff>
                  </from>
                  <to>
                    <xdr:col>11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133350</xdr:rowOff>
                  </from>
                  <to>
                    <xdr:col>13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83</xdr:row>
                    <xdr:rowOff>133350</xdr:rowOff>
                  </from>
                  <to>
                    <xdr:col>9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133350</xdr:rowOff>
                  </from>
                  <to>
                    <xdr:col>11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83</xdr:row>
                    <xdr:rowOff>133350</xdr:rowOff>
                  </from>
                  <to>
                    <xdr:col>13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133350</xdr:rowOff>
                  </from>
                  <to>
                    <xdr:col>9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86</xdr:row>
                    <xdr:rowOff>133350</xdr:rowOff>
                  </from>
                  <to>
                    <xdr:col>11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86</xdr:row>
                    <xdr:rowOff>133350</xdr:rowOff>
                  </from>
                  <to>
                    <xdr:col>13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133350</xdr:rowOff>
                  </from>
                  <to>
                    <xdr:col>9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88</xdr:row>
                    <xdr:rowOff>133350</xdr:rowOff>
                  </from>
                  <to>
                    <xdr:col>11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133350</xdr:rowOff>
                  </from>
                  <to>
                    <xdr:col>13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90</xdr:row>
                    <xdr:rowOff>133350</xdr:rowOff>
                  </from>
                  <to>
                    <xdr:col>9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133350</xdr:rowOff>
                  </from>
                  <to>
                    <xdr:col>11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133350</xdr:rowOff>
                  </from>
                  <to>
                    <xdr:col>13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133350</xdr:rowOff>
                  </from>
                  <to>
                    <xdr:col>9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94</xdr:row>
                    <xdr:rowOff>133350</xdr:rowOff>
                  </from>
                  <to>
                    <xdr:col>11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133350</xdr:rowOff>
                  </from>
                  <to>
                    <xdr:col>13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133350</xdr:rowOff>
                  </from>
                  <to>
                    <xdr:col>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133350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133350</xdr:rowOff>
                  </from>
                  <to>
                    <xdr:col>13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133350</xdr:rowOff>
                  </from>
                  <to>
                    <xdr:col>9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98</xdr:row>
                    <xdr:rowOff>133350</xdr:rowOff>
                  </from>
                  <to>
                    <xdr:col>11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133350</xdr:rowOff>
                  </from>
                  <to>
                    <xdr:col>13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100</xdr:row>
                    <xdr:rowOff>133350</xdr:rowOff>
                  </from>
                  <to>
                    <xdr:col>9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100</xdr:row>
                    <xdr:rowOff>133350</xdr:rowOff>
                  </from>
                  <to>
                    <xdr:col>11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100</xdr:row>
                    <xdr:rowOff>133350</xdr:rowOff>
                  </from>
                  <to>
                    <xdr:col>13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102</xdr:row>
                    <xdr:rowOff>133350</xdr:rowOff>
                  </from>
                  <to>
                    <xdr:col>9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102</xdr:row>
                    <xdr:rowOff>133350</xdr:rowOff>
                  </from>
                  <to>
                    <xdr:col>11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102</xdr:row>
                    <xdr:rowOff>133350</xdr:rowOff>
                  </from>
                  <to>
                    <xdr:col>13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104</xdr:row>
                    <xdr:rowOff>133350</xdr:rowOff>
                  </from>
                  <to>
                    <xdr:col>9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104</xdr:row>
                    <xdr:rowOff>133350</xdr:rowOff>
                  </from>
                  <to>
                    <xdr:col>11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104</xdr:row>
                    <xdr:rowOff>133350</xdr:rowOff>
                  </from>
                  <to>
                    <xdr:col>13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133350</xdr:rowOff>
                  </from>
                  <to>
                    <xdr:col>9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114</xdr:row>
                    <xdr:rowOff>133350</xdr:rowOff>
                  </from>
                  <to>
                    <xdr:col>11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114</xdr:row>
                    <xdr:rowOff>133350</xdr:rowOff>
                  </from>
                  <to>
                    <xdr:col>13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116</xdr:row>
                    <xdr:rowOff>133350</xdr:rowOff>
                  </from>
                  <to>
                    <xdr:col>9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116</xdr:row>
                    <xdr:rowOff>133350</xdr:rowOff>
                  </from>
                  <to>
                    <xdr:col>11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116</xdr:row>
                    <xdr:rowOff>133350</xdr:rowOff>
                  </from>
                  <to>
                    <xdr:col>13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121</xdr:row>
                    <xdr:rowOff>133350</xdr:rowOff>
                  </from>
                  <to>
                    <xdr:col>9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121</xdr:row>
                    <xdr:rowOff>133350</xdr:rowOff>
                  </from>
                  <to>
                    <xdr:col>11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121</xdr:row>
                    <xdr:rowOff>133350</xdr:rowOff>
                  </from>
                  <to>
                    <xdr:col>13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133350</xdr:rowOff>
                  </from>
                  <to>
                    <xdr:col>9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133350</xdr:rowOff>
                  </from>
                  <to>
                    <xdr:col>11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124</xdr:row>
                    <xdr:rowOff>133350</xdr:rowOff>
                  </from>
                  <to>
                    <xdr:col>13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128</xdr:row>
                    <xdr:rowOff>133350</xdr:rowOff>
                  </from>
                  <to>
                    <xdr:col>9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128</xdr:row>
                    <xdr:rowOff>133350</xdr:rowOff>
                  </from>
                  <to>
                    <xdr:col>11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128</xdr:row>
                    <xdr:rowOff>133350</xdr:rowOff>
                  </from>
                  <to>
                    <xdr:col>13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145</xdr:row>
                    <xdr:rowOff>133350</xdr:rowOff>
                  </from>
                  <to>
                    <xdr:col>9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145</xdr:row>
                    <xdr:rowOff>133350</xdr:rowOff>
                  </from>
                  <to>
                    <xdr:col>11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145</xdr:row>
                    <xdr:rowOff>133350</xdr:rowOff>
                  </from>
                  <to>
                    <xdr:col>13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133350</xdr:rowOff>
                  </from>
                  <to>
                    <xdr:col>9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133350</xdr:rowOff>
                  </from>
                  <to>
                    <xdr:col>11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133350</xdr:rowOff>
                  </from>
                  <to>
                    <xdr:col>13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133350</xdr:rowOff>
                  </from>
                  <to>
                    <xdr:col>9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133350</xdr:rowOff>
                  </from>
                  <to>
                    <xdr:col>11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133350</xdr:rowOff>
                  </from>
                  <to>
                    <xdr:col>13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133350</xdr:rowOff>
                  </from>
                  <to>
                    <xdr:col>9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133350</xdr:rowOff>
                  </from>
                  <to>
                    <xdr:col>11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133350</xdr:rowOff>
                  </from>
                  <to>
                    <xdr:col>13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133350</xdr:rowOff>
                  </from>
                  <to>
                    <xdr:col>9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133350</xdr:rowOff>
                  </from>
                  <to>
                    <xdr:col>11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133350</xdr:rowOff>
                  </from>
                  <to>
                    <xdr:col>13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173</xdr:row>
                    <xdr:rowOff>133350</xdr:rowOff>
                  </from>
                  <to>
                    <xdr:col>9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173</xdr:row>
                    <xdr:rowOff>133350</xdr:rowOff>
                  </from>
                  <to>
                    <xdr:col>11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173</xdr:row>
                    <xdr:rowOff>133350</xdr:rowOff>
                  </from>
                  <to>
                    <xdr:col>13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175</xdr:row>
                    <xdr:rowOff>133350</xdr:rowOff>
                  </from>
                  <to>
                    <xdr:col>9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175</xdr:row>
                    <xdr:rowOff>133350</xdr:rowOff>
                  </from>
                  <to>
                    <xdr:col>11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175</xdr:row>
                    <xdr:rowOff>133350</xdr:rowOff>
                  </from>
                  <to>
                    <xdr:col>13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177</xdr:row>
                    <xdr:rowOff>133350</xdr:rowOff>
                  </from>
                  <to>
                    <xdr:col>9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177</xdr:row>
                    <xdr:rowOff>133350</xdr:rowOff>
                  </from>
                  <to>
                    <xdr:col>11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177</xdr:row>
                    <xdr:rowOff>133350</xdr:rowOff>
                  </from>
                  <to>
                    <xdr:col>13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131</xdr:row>
                    <xdr:rowOff>133350</xdr:rowOff>
                  </from>
                  <to>
                    <xdr:col>9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131</xdr:row>
                    <xdr:rowOff>133350</xdr:rowOff>
                  </from>
                  <to>
                    <xdr:col>11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131</xdr:row>
                    <xdr:rowOff>133350</xdr:rowOff>
                  </from>
                  <to>
                    <xdr:col>13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133350</xdr:rowOff>
                  </from>
                  <to>
                    <xdr:col>11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133350</xdr:rowOff>
                  </from>
                  <to>
                    <xdr:col>13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145" name="Check Box 142">
              <controlPr defaultSize="0" autoFill="0" autoLine="0" autoPict="0">
                <anchor moveWithCells="1">
                  <from>
                    <xdr:col>2</xdr:col>
                    <xdr:colOff>19050</xdr:colOff>
                    <xdr:row>323</xdr:row>
                    <xdr:rowOff>133350</xdr:rowOff>
                  </from>
                  <to>
                    <xdr:col>2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146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323</xdr:row>
                    <xdr:rowOff>133350</xdr:rowOff>
                  </from>
                  <to>
                    <xdr:col>3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147" name="Check Box 144">
              <controlPr defaultSize="0" autoFill="0" autoLine="0" autoPict="0">
                <anchor moveWithCells="1">
                  <from>
                    <xdr:col>4</xdr:col>
                    <xdr:colOff>19050</xdr:colOff>
                    <xdr:row>324</xdr:row>
                    <xdr:rowOff>133350</xdr:rowOff>
                  </from>
                  <to>
                    <xdr:col>4</xdr:col>
                    <xdr:colOff>323850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148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327</xdr:row>
                    <xdr:rowOff>133350</xdr:rowOff>
                  </from>
                  <to>
                    <xdr:col>2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0" r:id="rId149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327</xdr:row>
                    <xdr:rowOff>133350</xdr:rowOff>
                  </from>
                  <to>
                    <xdr:col>3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150" name="Check Box 147">
              <controlPr defaultSize="0" autoFill="0" autoLine="0" autoPict="0">
                <anchor moveWithCells="1">
                  <from>
                    <xdr:col>4</xdr:col>
                    <xdr:colOff>19050</xdr:colOff>
                    <xdr:row>327</xdr:row>
                    <xdr:rowOff>133350</xdr:rowOff>
                  </from>
                  <to>
                    <xdr:col>4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151" name="Check Box 148">
              <controlPr defaultSize="0" autoFill="0" autoLine="0" autoPict="0">
                <anchor moveWithCells="1">
                  <from>
                    <xdr:col>8</xdr:col>
                    <xdr:colOff>28575</xdr:colOff>
                    <xdr:row>134</xdr:row>
                    <xdr:rowOff>123825</xdr:rowOff>
                  </from>
                  <to>
                    <xdr:col>9</xdr:col>
                    <xdr:colOff>85725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134</xdr:row>
                    <xdr:rowOff>133350</xdr:rowOff>
                  </from>
                  <to>
                    <xdr:col>11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15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133350</xdr:rowOff>
                  </from>
                  <to>
                    <xdr:col>13</xdr:col>
                    <xdr:colOff>57150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154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328</xdr:row>
                    <xdr:rowOff>133350</xdr:rowOff>
                  </from>
                  <to>
                    <xdr:col>1</xdr:col>
                    <xdr:colOff>323850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155" name="Check Box 152">
              <controlPr defaultSize="0" autoFill="0" autoLine="0" autoPict="0">
                <anchor moveWithCells="1">
                  <from>
                    <xdr:col>2</xdr:col>
                    <xdr:colOff>19050</xdr:colOff>
                    <xdr:row>330</xdr:row>
                    <xdr:rowOff>133350</xdr:rowOff>
                  </from>
                  <to>
                    <xdr:col>2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156" name="Check Box 153">
              <controlPr defaultSize="0" autoFill="0" autoLine="0" autoPict="0">
                <anchor moveWithCells="1">
                  <from>
                    <xdr:col>4</xdr:col>
                    <xdr:colOff>19050</xdr:colOff>
                    <xdr:row>330</xdr:row>
                    <xdr:rowOff>133350</xdr:rowOff>
                  </from>
                  <to>
                    <xdr:col>4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157" name="Check Box 154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133350</xdr:rowOff>
                  </from>
                  <to>
                    <xdr:col>9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133350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123825</xdr:rowOff>
                  </from>
                  <to>
                    <xdr:col>13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57150</xdr:rowOff>
                  </from>
                  <to>
                    <xdr:col>9</xdr:col>
                    <xdr:colOff>95250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161" name="Check Box 158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123825</xdr:rowOff>
                  </from>
                  <to>
                    <xdr:col>11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162" name="Check Box 159">
              <controlPr defaultSize="0" autoFill="0" autoLine="0" autoPict="0">
                <anchor moveWithCells="1">
                  <from>
                    <xdr:col>12</xdr:col>
                    <xdr:colOff>28575</xdr:colOff>
                    <xdr:row>112</xdr:row>
                    <xdr:rowOff>133350</xdr:rowOff>
                  </from>
                  <to>
                    <xdr:col>13</xdr:col>
                    <xdr:colOff>85725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indexed="13"/>
  </sheetPr>
  <dimension ref="A1:K49"/>
  <sheetViews>
    <sheetView zoomScale="75" zoomScaleNormal="75" workbookViewId="0">
      <selection activeCell="G49" sqref="G49"/>
    </sheetView>
  </sheetViews>
  <sheetFormatPr defaultColWidth="9.140625" defaultRowHeight="14.25" x14ac:dyDescent="0.2"/>
  <cols>
    <col min="1" max="1" width="1.42578125" style="48" customWidth="1"/>
    <col min="2" max="2" width="6.42578125" style="48" customWidth="1"/>
    <col min="3" max="3" width="37" style="3" customWidth="1"/>
    <col min="4" max="5" width="15.7109375" style="3" customWidth="1"/>
    <col min="6" max="6" width="15.140625" style="3" customWidth="1"/>
    <col min="7" max="7" width="16.42578125" style="3" customWidth="1"/>
    <col min="8" max="10" width="9.140625" style="3"/>
    <col min="11" max="11" width="5.42578125" style="3" customWidth="1"/>
    <col min="12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106">
        <v>-3</v>
      </c>
      <c r="G1" s="41">
        <v>-4</v>
      </c>
    </row>
    <row r="2" spans="1:7" x14ac:dyDescent="0.2">
      <c r="A2" s="42"/>
      <c r="B2" s="42"/>
      <c r="C2" s="12"/>
      <c r="D2" s="12"/>
      <c r="E2" s="54" t="s">
        <v>0</v>
      </c>
      <c r="F2" s="757" t="str">
        <f>"BUDGET YEAR ENDING "&amp;TEXT('Form 1'!C138, "MM/DD/YY")</f>
        <v>BUDGET YEAR ENDING 06/30/25</v>
      </c>
      <c r="G2" s="758"/>
    </row>
    <row r="3" spans="1:7" s="46" customFormat="1" ht="15.75" customHeight="1" x14ac:dyDescent="0.2">
      <c r="A3" s="103"/>
      <c r="B3" s="96"/>
      <c r="C3" s="99"/>
      <c r="D3" s="97" t="s">
        <v>454</v>
      </c>
      <c r="E3" s="97" t="s">
        <v>456</v>
      </c>
      <c r="F3" s="105"/>
    </row>
    <row r="4" spans="1:7" s="46" customFormat="1" ht="15.75" customHeight="1" x14ac:dyDescent="0.2">
      <c r="A4" s="103"/>
      <c r="B4" s="96"/>
      <c r="C4" s="99" t="s">
        <v>250</v>
      </c>
      <c r="D4" s="97" t="s">
        <v>455</v>
      </c>
      <c r="E4" s="97" t="s">
        <v>455</v>
      </c>
      <c r="F4" s="102" t="s">
        <v>457</v>
      </c>
      <c r="G4" s="98" t="s">
        <v>130</v>
      </c>
    </row>
    <row r="5" spans="1:7" s="46" customFormat="1" ht="15" customHeight="1" x14ac:dyDescent="0.2">
      <c r="A5" s="43"/>
      <c r="B5" s="88"/>
      <c r="C5" s="89"/>
      <c r="D5" s="334">
        <f>'Form 1'!C129</f>
        <v>45107</v>
      </c>
      <c r="E5" s="334">
        <f>'Form 1'!C133</f>
        <v>45473</v>
      </c>
      <c r="F5" s="100" t="s">
        <v>458</v>
      </c>
      <c r="G5" s="45" t="s">
        <v>458</v>
      </c>
    </row>
    <row r="6" spans="1:7" ht="21" customHeight="1" x14ac:dyDescent="0.25">
      <c r="A6" s="172" t="s">
        <v>220</v>
      </c>
      <c r="B6" s="172"/>
      <c r="C6" s="173" t="s">
        <v>302</v>
      </c>
      <c r="D6" s="144"/>
      <c r="E6" s="144"/>
      <c r="F6" s="144"/>
      <c r="G6" s="146"/>
    </row>
    <row r="7" spans="1:7" x14ac:dyDescent="0.2">
      <c r="A7" s="174" t="s">
        <v>303</v>
      </c>
      <c r="B7" s="175"/>
      <c r="C7" s="133" t="s">
        <v>304</v>
      </c>
      <c r="D7" s="130"/>
      <c r="E7" s="130"/>
      <c r="F7" s="130"/>
      <c r="G7" s="132"/>
    </row>
    <row r="8" spans="1:7" x14ac:dyDescent="0.2">
      <c r="A8" s="175"/>
      <c r="B8" s="175" t="s">
        <v>151</v>
      </c>
      <c r="C8" s="133" t="s">
        <v>152</v>
      </c>
      <c r="D8" s="130"/>
      <c r="E8" s="130"/>
      <c r="F8" s="130"/>
      <c r="G8" s="132"/>
    </row>
    <row r="9" spans="1:7" x14ac:dyDescent="0.2">
      <c r="A9" s="175"/>
      <c r="B9" s="175" t="s">
        <v>305</v>
      </c>
      <c r="C9" s="133" t="s">
        <v>306</v>
      </c>
      <c r="D9" s="130"/>
      <c r="E9" s="130"/>
      <c r="F9" s="130"/>
      <c r="G9" s="132"/>
    </row>
    <row r="10" spans="1:7" x14ac:dyDescent="0.2">
      <c r="A10" s="175"/>
      <c r="B10" s="175" t="s">
        <v>307</v>
      </c>
      <c r="C10" s="133" t="s">
        <v>308</v>
      </c>
      <c r="D10" s="130"/>
      <c r="E10" s="130"/>
      <c r="F10" s="130"/>
      <c r="G10" s="132"/>
    </row>
    <row r="11" spans="1:7" x14ac:dyDescent="0.2">
      <c r="A11" s="175"/>
      <c r="B11" s="175" t="s">
        <v>309</v>
      </c>
      <c r="C11" s="133" t="s">
        <v>310</v>
      </c>
      <c r="D11" s="130"/>
      <c r="E11" s="130"/>
      <c r="F11" s="130"/>
      <c r="G11" s="132"/>
    </row>
    <row r="12" spans="1:7" x14ac:dyDescent="0.2">
      <c r="A12" s="175"/>
      <c r="B12" s="175" t="s">
        <v>311</v>
      </c>
      <c r="C12" s="133" t="s">
        <v>312</v>
      </c>
      <c r="D12" s="130"/>
      <c r="E12" s="130"/>
      <c r="F12" s="130"/>
      <c r="G12" s="132"/>
    </row>
    <row r="13" spans="1:7" x14ac:dyDescent="0.2">
      <c r="A13" s="175"/>
      <c r="B13" s="175" t="s">
        <v>153</v>
      </c>
      <c r="C13" s="133" t="s">
        <v>79</v>
      </c>
      <c r="D13" s="130"/>
      <c r="E13" s="130"/>
      <c r="F13" s="130"/>
      <c r="G13" s="132"/>
    </row>
    <row r="14" spans="1:7" x14ac:dyDescent="0.2">
      <c r="A14" s="174" t="s">
        <v>313</v>
      </c>
      <c r="B14" s="175"/>
      <c r="C14" s="133" t="s">
        <v>297</v>
      </c>
      <c r="D14" s="130"/>
      <c r="E14" s="130"/>
      <c r="F14" s="130"/>
      <c r="G14" s="132"/>
    </row>
    <row r="15" spans="1:7" x14ac:dyDescent="0.2">
      <c r="A15" s="175" t="s">
        <v>314</v>
      </c>
      <c r="B15" s="175"/>
      <c r="C15" s="133" t="s">
        <v>315</v>
      </c>
      <c r="D15" s="130"/>
      <c r="E15" s="130"/>
      <c r="F15" s="130"/>
      <c r="G15" s="132"/>
    </row>
    <row r="16" spans="1:7" x14ac:dyDescent="0.2">
      <c r="A16" s="175"/>
      <c r="B16" s="175" t="s">
        <v>316</v>
      </c>
      <c r="C16" s="133" t="s">
        <v>317</v>
      </c>
      <c r="D16" s="130"/>
      <c r="E16" s="130"/>
      <c r="F16" s="130"/>
      <c r="G16" s="132"/>
    </row>
    <row r="17" spans="1:7" x14ac:dyDescent="0.2">
      <c r="A17" s="175"/>
      <c r="B17" s="175" t="s">
        <v>318</v>
      </c>
      <c r="C17" s="133" t="s">
        <v>319</v>
      </c>
      <c r="D17" s="130"/>
      <c r="E17" s="130"/>
      <c r="F17" s="130"/>
      <c r="G17" s="132"/>
    </row>
    <row r="18" spans="1:7" x14ac:dyDescent="0.2">
      <c r="A18" s="175"/>
      <c r="B18" s="175" t="s">
        <v>320</v>
      </c>
      <c r="C18" s="133" t="s">
        <v>321</v>
      </c>
      <c r="D18" s="130"/>
      <c r="E18" s="130"/>
      <c r="F18" s="130"/>
      <c r="G18" s="132"/>
    </row>
    <row r="19" spans="1:7" x14ac:dyDescent="0.2">
      <c r="A19" s="175" t="s">
        <v>322</v>
      </c>
      <c r="B19" s="175"/>
      <c r="C19" s="133" t="s">
        <v>323</v>
      </c>
      <c r="D19" s="130"/>
      <c r="E19" s="130"/>
      <c r="F19" s="130"/>
      <c r="G19" s="132"/>
    </row>
    <row r="20" spans="1:7" x14ac:dyDescent="0.2">
      <c r="A20" s="175"/>
      <c r="B20" s="175" t="s">
        <v>324</v>
      </c>
      <c r="C20" s="133" t="s">
        <v>317</v>
      </c>
      <c r="D20" s="130"/>
      <c r="E20" s="130"/>
      <c r="F20" s="130"/>
      <c r="G20" s="132"/>
    </row>
    <row r="21" spans="1:7" x14ac:dyDescent="0.2">
      <c r="A21" s="175"/>
      <c r="B21" s="175" t="s">
        <v>325</v>
      </c>
      <c r="C21" s="133" t="s">
        <v>321</v>
      </c>
      <c r="D21" s="130"/>
      <c r="E21" s="130"/>
      <c r="F21" s="130"/>
      <c r="G21" s="132"/>
    </row>
    <row r="22" spans="1:7" x14ac:dyDescent="0.2">
      <c r="A22" s="175" t="s">
        <v>86</v>
      </c>
      <c r="B22" s="175"/>
      <c r="C22" s="133" t="s">
        <v>326</v>
      </c>
      <c r="D22" s="130"/>
      <c r="E22" s="130"/>
      <c r="F22" s="130"/>
      <c r="G22" s="132"/>
    </row>
    <row r="23" spans="1:7" x14ac:dyDescent="0.2">
      <c r="A23" s="175" t="s">
        <v>66</v>
      </c>
      <c r="B23" s="175"/>
      <c r="C23" s="133" t="s">
        <v>327</v>
      </c>
      <c r="D23" s="130"/>
      <c r="E23" s="130"/>
      <c r="F23" s="130"/>
      <c r="G23" s="132"/>
    </row>
    <row r="24" spans="1:7" x14ac:dyDescent="0.2">
      <c r="A24" s="175"/>
      <c r="B24" s="175" t="s">
        <v>328</v>
      </c>
      <c r="C24" s="133" t="s">
        <v>329</v>
      </c>
      <c r="D24" s="130"/>
      <c r="E24" s="130"/>
      <c r="F24" s="130"/>
      <c r="G24" s="132"/>
    </row>
    <row r="25" spans="1:7" x14ac:dyDescent="0.2">
      <c r="A25" s="175"/>
      <c r="B25" s="175" t="s">
        <v>330</v>
      </c>
      <c r="C25" s="133" t="s">
        <v>331</v>
      </c>
      <c r="D25" s="130"/>
      <c r="E25" s="130"/>
      <c r="F25" s="130"/>
      <c r="G25" s="132"/>
    </row>
    <row r="26" spans="1:7" x14ac:dyDescent="0.2">
      <c r="A26" s="175"/>
      <c r="B26" s="175" t="s">
        <v>332</v>
      </c>
      <c r="C26" s="133" t="s">
        <v>333</v>
      </c>
      <c r="D26" s="130"/>
      <c r="E26" s="130"/>
      <c r="F26" s="130"/>
      <c r="G26" s="132"/>
    </row>
    <row r="27" spans="1:7" x14ac:dyDescent="0.2">
      <c r="A27" s="175"/>
      <c r="B27" s="175" t="s">
        <v>334</v>
      </c>
      <c r="C27" s="133" t="s">
        <v>79</v>
      </c>
      <c r="D27" s="130"/>
      <c r="E27" s="130"/>
      <c r="F27" s="130"/>
      <c r="G27" s="132"/>
    </row>
    <row r="28" spans="1:7" x14ac:dyDescent="0.2">
      <c r="A28" s="174" t="s">
        <v>335</v>
      </c>
      <c r="B28" s="175"/>
      <c r="C28" s="133" t="s">
        <v>336</v>
      </c>
      <c r="D28" s="130"/>
      <c r="E28" s="130"/>
      <c r="F28" s="130"/>
      <c r="G28" s="132"/>
    </row>
    <row r="29" spans="1:7" x14ac:dyDescent="0.2">
      <c r="A29" s="174" t="s">
        <v>337</v>
      </c>
      <c r="B29" s="175"/>
      <c r="C29" s="133" t="s">
        <v>338</v>
      </c>
      <c r="D29" s="130"/>
      <c r="E29" s="130"/>
      <c r="F29" s="130"/>
      <c r="G29" s="132"/>
    </row>
    <row r="30" spans="1:7" x14ac:dyDescent="0.2">
      <c r="A30" s="174" t="s">
        <v>339</v>
      </c>
      <c r="B30" s="175"/>
      <c r="C30" s="133" t="s">
        <v>340</v>
      </c>
      <c r="D30" s="130"/>
      <c r="E30" s="130"/>
      <c r="F30" s="130"/>
      <c r="G30" s="132"/>
    </row>
    <row r="31" spans="1:7" x14ac:dyDescent="0.2">
      <c r="A31" s="175" t="s">
        <v>341</v>
      </c>
      <c r="B31" s="175"/>
      <c r="C31" s="330" t="s">
        <v>501</v>
      </c>
      <c r="D31" s="130"/>
      <c r="E31" s="130"/>
      <c r="F31" s="130"/>
      <c r="G31" s="132"/>
    </row>
    <row r="32" spans="1:7" x14ac:dyDescent="0.2">
      <c r="A32" s="174" t="s">
        <v>342</v>
      </c>
      <c r="B32" s="174"/>
      <c r="C32" s="126" t="s">
        <v>343</v>
      </c>
      <c r="D32" s="176"/>
      <c r="E32" s="176"/>
      <c r="F32" s="176"/>
      <c r="G32" s="177"/>
    </row>
    <row r="33" spans="1:11" x14ac:dyDescent="0.2">
      <c r="A33" s="174" t="s">
        <v>344</v>
      </c>
      <c r="B33" s="175"/>
      <c r="C33" s="133" t="s">
        <v>345</v>
      </c>
      <c r="D33" s="130"/>
      <c r="E33" s="130"/>
      <c r="F33" s="130"/>
      <c r="G33" s="132"/>
    </row>
    <row r="34" spans="1:11" x14ac:dyDescent="0.2">
      <c r="A34" s="174" t="s">
        <v>346</v>
      </c>
      <c r="B34" s="175"/>
      <c r="C34" s="330" t="s">
        <v>500</v>
      </c>
      <c r="D34" s="130"/>
      <c r="E34" s="130"/>
      <c r="F34" s="130"/>
      <c r="G34" s="132"/>
    </row>
    <row r="35" spans="1:11" x14ac:dyDescent="0.2">
      <c r="A35" s="175"/>
      <c r="B35" s="175"/>
      <c r="C35" s="133"/>
      <c r="D35" s="130"/>
      <c r="E35" s="130"/>
      <c r="F35" s="130"/>
      <c r="G35" s="132"/>
    </row>
    <row r="36" spans="1:11" ht="15.75" thickBot="1" x14ac:dyDescent="0.3">
      <c r="A36" s="178" t="s">
        <v>347</v>
      </c>
      <c r="B36" s="179"/>
      <c r="C36" s="151"/>
      <c r="D36" s="152"/>
      <c r="E36" s="152"/>
      <c r="F36" s="152"/>
      <c r="G36" s="153"/>
    </row>
    <row r="37" spans="1:11" ht="21.75" customHeight="1" thickTop="1" x14ac:dyDescent="0.25">
      <c r="A37" s="180" t="s">
        <v>348</v>
      </c>
      <c r="B37" s="181"/>
      <c r="C37" s="182" t="s">
        <v>349</v>
      </c>
      <c r="D37" s="144"/>
      <c r="E37" s="144"/>
      <c r="F37" s="144"/>
      <c r="G37" s="146"/>
    </row>
    <row r="38" spans="1:11" x14ac:dyDescent="0.2">
      <c r="A38" s="175"/>
      <c r="B38" s="175" t="s">
        <v>529</v>
      </c>
      <c r="C38" s="183" t="s">
        <v>350</v>
      </c>
      <c r="D38" s="130"/>
      <c r="E38" s="130"/>
      <c r="F38" s="130"/>
      <c r="G38" s="132"/>
    </row>
    <row r="39" spans="1:11" x14ac:dyDescent="0.2">
      <c r="A39" s="175"/>
      <c r="B39" s="175" t="s">
        <v>352</v>
      </c>
      <c r="C39" s="183" t="s">
        <v>353</v>
      </c>
      <c r="D39" s="130"/>
      <c r="E39" s="130"/>
      <c r="F39" s="130"/>
      <c r="G39" s="132"/>
      <c r="K39" s="49"/>
    </row>
    <row r="40" spans="1:11" x14ac:dyDescent="0.2">
      <c r="A40" s="175"/>
      <c r="B40" s="175" t="s">
        <v>354</v>
      </c>
      <c r="C40" s="183" t="s">
        <v>355</v>
      </c>
      <c r="D40" s="130"/>
      <c r="E40" s="130"/>
      <c r="F40" s="130"/>
      <c r="G40" s="132"/>
    </row>
    <row r="41" spans="1:11" ht="20.25" customHeight="1" thickBot="1" x14ac:dyDescent="0.3">
      <c r="A41" s="178" t="s">
        <v>356</v>
      </c>
      <c r="B41" s="179"/>
      <c r="C41" s="151"/>
      <c r="D41" s="152"/>
      <c r="E41" s="152"/>
      <c r="F41" s="152"/>
      <c r="G41" s="153"/>
    </row>
    <row r="42" spans="1:11" ht="15" thickTop="1" x14ac:dyDescent="0.2">
      <c r="A42" s="184"/>
      <c r="B42" s="184"/>
      <c r="C42" s="154"/>
      <c r="D42" s="154"/>
      <c r="E42" s="154"/>
      <c r="F42" s="154"/>
      <c r="G42" s="358"/>
    </row>
    <row r="43" spans="1:11" x14ac:dyDescent="0.2">
      <c r="A43" s="184"/>
      <c r="B43" s="184"/>
      <c r="C43" s="154"/>
      <c r="D43" s="154"/>
      <c r="E43" s="154"/>
      <c r="F43" s="154"/>
      <c r="G43" s="154"/>
    </row>
    <row r="44" spans="1:11" x14ac:dyDescent="0.2">
      <c r="A44" s="175"/>
      <c r="B44" s="175"/>
      <c r="C44" s="128"/>
      <c r="D44" s="154" t="s">
        <v>25</v>
      </c>
      <c r="E44" s="128"/>
      <c r="F44" s="333" t="str">
        <f>"Budget Fiscal Year "&amp;TEXT('Form 1'!$C$136, "mm/dd/yy")</f>
        <v>Budget Fiscal Year 2024-2025</v>
      </c>
      <c r="G44" s="154"/>
    </row>
    <row r="45" spans="1:11" ht="14.25" customHeight="1" x14ac:dyDescent="0.2">
      <c r="A45" s="174"/>
      <c r="B45" s="174"/>
      <c r="C45" s="185"/>
      <c r="D45" s="184" t="s">
        <v>248</v>
      </c>
      <c r="E45" s="154"/>
      <c r="F45" s="154"/>
      <c r="G45" s="154"/>
    </row>
    <row r="46" spans="1:11" ht="17.25" customHeight="1" x14ac:dyDescent="0.2">
      <c r="A46" s="184" t="s">
        <v>249</v>
      </c>
      <c r="B46" s="184"/>
      <c r="C46" s="154"/>
      <c r="D46" s="154"/>
      <c r="E46" s="154"/>
      <c r="F46" s="154"/>
      <c r="G46" s="154"/>
    </row>
    <row r="47" spans="1:11" x14ac:dyDescent="0.2">
      <c r="A47" s="184"/>
      <c r="B47" s="184"/>
      <c r="C47" s="154"/>
      <c r="D47" s="154"/>
      <c r="E47" s="154"/>
      <c r="F47" s="154"/>
      <c r="G47" s="154"/>
    </row>
    <row r="48" spans="1:11" x14ac:dyDescent="0.2">
      <c r="A48" s="184"/>
      <c r="B48" s="184"/>
      <c r="C48" s="154"/>
      <c r="D48" s="154"/>
      <c r="E48" s="154"/>
      <c r="F48" s="122"/>
      <c r="G48" s="124" t="s">
        <v>464</v>
      </c>
    </row>
    <row r="49" spans="7:7" x14ac:dyDescent="0.2">
      <c r="G49" s="332">
        <f>'Form 1'!$C$146</f>
        <v>45566</v>
      </c>
    </row>
  </sheetData>
  <mergeCells count="1">
    <mergeCell ref="F2:G2"/>
  </mergeCells>
  <phoneticPr fontId="0" type="noConversion"/>
  <pageMargins left="0.55000000000000004" right="0" top="0.75" bottom="0.25" header="0.5" footer="0"/>
  <pageSetup scale="90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indexed="13"/>
  </sheetPr>
  <dimension ref="A1:G46"/>
  <sheetViews>
    <sheetView zoomScale="75" workbookViewId="0">
      <selection activeCell="L25" sqref="L25"/>
    </sheetView>
  </sheetViews>
  <sheetFormatPr defaultColWidth="9.140625" defaultRowHeight="14.25" x14ac:dyDescent="0.2"/>
  <cols>
    <col min="1" max="1" width="1.5703125" style="4" customWidth="1"/>
    <col min="2" max="2" width="6.140625" style="4" customWidth="1"/>
    <col min="3" max="3" width="35" style="3" customWidth="1"/>
    <col min="4" max="5" width="15.7109375" style="3" customWidth="1"/>
    <col min="6" max="6" width="15.140625" style="3" customWidth="1"/>
    <col min="7" max="7" width="17.5703125" style="3" customWidth="1"/>
    <col min="8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41">
        <v>-3</v>
      </c>
      <c r="G1" s="41">
        <v>-4</v>
      </c>
    </row>
    <row r="2" spans="1:7" s="46" customFormat="1" ht="15.75" customHeight="1" x14ac:dyDescent="0.2">
      <c r="A2" s="103"/>
      <c r="B2" s="96"/>
      <c r="C2" s="99"/>
      <c r="D2" s="107"/>
      <c r="E2" s="95" t="s">
        <v>0</v>
      </c>
      <c r="F2" s="757" t="str">
        <f>"BUDGET YEAR ENDING "&amp;TEXT('Form 1'!C138, "MM/DD/YY")</f>
        <v>BUDGET YEAR ENDING 06/30/25</v>
      </c>
      <c r="G2" s="758"/>
    </row>
    <row r="3" spans="1:7" s="46" customFormat="1" ht="15.75" customHeight="1" x14ac:dyDescent="0.2">
      <c r="A3" s="103"/>
      <c r="B3" s="96"/>
      <c r="C3" s="107"/>
      <c r="D3" s="97" t="s">
        <v>454</v>
      </c>
      <c r="E3" s="97" t="s">
        <v>456</v>
      </c>
      <c r="F3" s="107"/>
    </row>
    <row r="4" spans="1:7" s="46" customFormat="1" ht="15.75" customHeight="1" x14ac:dyDescent="0.2">
      <c r="A4" s="103"/>
      <c r="B4" s="96"/>
      <c r="C4" s="99" t="s">
        <v>250</v>
      </c>
      <c r="D4" s="97" t="s">
        <v>455</v>
      </c>
      <c r="E4" s="97" t="s">
        <v>455</v>
      </c>
      <c r="F4" s="102" t="s">
        <v>457</v>
      </c>
      <c r="G4" s="98" t="s">
        <v>130</v>
      </c>
    </row>
    <row r="5" spans="1:7" s="46" customFormat="1" ht="15" customHeight="1" x14ac:dyDescent="0.2">
      <c r="A5" s="43"/>
      <c r="B5" s="88"/>
      <c r="C5" s="89"/>
      <c r="D5" s="334">
        <f>'Form 1'!C129</f>
        <v>45107</v>
      </c>
      <c r="E5" s="334">
        <f>'Form 1'!C133</f>
        <v>45473</v>
      </c>
      <c r="F5" s="100" t="s">
        <v>458</v>
      </c>
      <c r="G5" s="45" t="s">
        <v>458</v>
      </c>
    </row>
    <row r="6" spans="1:7" ht="21" customHeight="1" x14ac:dyDescent="0.25">
      <c r="A6" s="186" t="s">
        <v>89</v>
      </c>
      <c r="B6" s="186"/>
      <c r="C6" s="173" t="s">
        <v>251</v>
      </c>
      <c r="D6" s="187"/>
      <c r="E6" s="187"/>
      <c r="F6" s="187"/>
      <c r="G6" s="154"/>
    </row>
    <row r="7" spans="1:7" x14ac:dyDescent="0.2">
      <c r="A7" s="188" t="s">
        <v>185</v>
      </c>
      <c r="B7" s="189"/>
      <c r="C7" s="133" t="s">
        <v>252</v>
      </c>
      <c r="D7" s="133"/>
      <c r="E7" s="133"/>
      <c r="F7" s="133"/>
      <c r="G7" s="128"/>
    </row>
    <row r="8" spans="1:7" x14ac:dyDescent="0.2">
      <c r="A8" s="189"/>
      <c r="B8" s="189" t="s">
        <v>253</v>
      </c>
      <c r="C8" s="133" t="s">
        <v>254</v>
      </c>
      <c r="D8" s="133"/>
      <c r="E8" s="133"/>
      <c r="F8" s="133"/>
      <c r="G8" s="128"/>
    </row>
    <row r="9" spans="1:7" x14ac:dyDescent="0.2">
      <c r="A9" s="189"/>
      <c r="B9" s="189" t="s">
        <v>255</v>
      </c>
      <c r="C9" s="133" t="s">
        <v>79</v>
      </c>
      <c r="D9" s="133"/>
      <c r="E9" s="133"/>
      <c r="F9" s="133"/>
      <c r="G9" s="128"/>
    </row>
    <row r="10" spans="1:7" x14ac:dyDescent="0.2">
      <c r="A10" s="189" t="s">
        <v>188</v>
      </c>
      <c r="B10" s="189"/>
      <c r="C10" s="133" t="s">
        <v>256</v>
      </c>
      <c r="D10" s="133"/>
      <c r="E10" s="133"/>
      <c r="F10" s="133"/>
      <c r="G10" s="128"/>
    </row>
    <row r="11" spans="1:7" x14ac:dyDescent="0.2">
      <c r="A11" s="189"/>
      <c r="B11" s="189" t="s">
        <v>257</v>
      </c>
      <c r="C11" s="133" t="s">
        <v>258</v>
      </c>
      <c r="D11" s="133"/>
      <c r="E11" s="133"/>
      <c r="F11" s="133"/>
      <c r="G11" s="128"/>
    </row>
    <row r="12" spans="1:7" x14ac:dyDescent="0.2">
      <c r="A12" s="189"/>
      <c r="B12" s="189" t="s">
        <v>259</v>
      </c>
      <c r="C12" s="133" t="s">
        <v>260</v>
      </c>
      <c r="D12" s="133"/>
      <c r="E12" s="133"/>
      <c r="F12" s="133"/>
      <c r="G12" s="128"/>
    </row>
    <row r="13" spans="1:7" x14ac:dyDescent="0.2">
      <c r="A13" s="188" t="s">
        <v>191</v>
      </c>
      <c r="B13" s="189"/>
      <c r="C13" s="133" t="s">
        <v>261</v>
      </c>
      <c r="D13" s="133"/>
      <c r="E13" s="133"/>
      <c r="F13" s="133"/>
      <c r="G13" s="128"/>
    </row>
    <row r="14" spans="1:7" x14ac:dyDescent="0.2">
      <c r="A14" s="189"/>
      <c r="B14" s="189" t="s">
        <v>262</v>
      </c>
      <c r="C14" s="133" t="s">
        <v>263</v>
      </c>
      <c r="D14" s="133"/>
      <c r="E14" s="133"/>
      <c r="F14" s="133"/>
      <c r="G14" s="128"/>
    </row>
    <row r="15" spans="1:7" x14ac:dyDescent="0.2">
      <c r="A15" s="189"/>
      <c r="B15" s="189" t="s">
        <v>264</v>
      </c>
      <c r="C15" s="133" t="s">
        <v>265</v>
      </c>
      <c r="D15" s="133"/>
      <c r="E15" s="133"/>
      <c r="F15" s="133"/>
      <c r="G15" s="128"/>
    </row>
    <row r="16" spans="1:7" x14ac:dyDescent="0.2">
      <c r="A16" s="189"/>
      <c r="B16" s="189" t="s">
        <v>266</v>
      </c>
      <c r="C16" s="133" t="s">
        <v>267</v>
      </c>
      <c r="D16" s="133"/>
      <c r="E16" s="133"/>
      <c r="F16" s="133"/>
      <c r="G16" s="128"/>
    </row>
    <row r="17" spans="1:7" x14ac:dyDescent="0.2">
      <c r="A17" s="188"/>
      <c r="B17" s="189" t="s">
        <v>268</v>
      </c>
      <c r="C17" s="133" t="s">
        <v>269</v>
      </c>
      <c r="D17" s="133"/>
      <c r="E17" s="133"/>
      <c r="F17" s="133"/>
      <c r="G17" s="128"/>
    </row>
    <row r="18" spans="1:7" ht="26.25" customHeight="1" x14ac:dyDescent="0.2">
      <c r="A18" s="189"/>
      <c r="B18" s="190" t="s">
        <v>270</v>
      </c>
      <c r="C18" s="160" t="s">
        <v>271</v>
      </c>
      <c r="D18" s="133"/>
      <c r="E18" s="133"/>
      <c r="F18" s="133"/>
      <c r="G18" s="128"/>
    </row>
    <row r="19" spans="1:7" x14ac:dyDescent="0.2">
      <c r="A19" s="189"/>
      <c r="B19" s="189" t="s">
        <v>272</v>
      </c>
      <c r="C19" s="133" t="s">
        <v>273</v>
      </c>
      <c r="D19" s="133"/>
      <c r="E19" s="133"/>
      <c r="F19" s="133"/>
      <c r="G19" s="128"/>
    </row>
    <row r="20" spans="1:7" x14ac:dyDescent="0.2">
      <c r="A20" s="189"/>
      <c r="B20" s="189" t="s">
        <v>274</v>
      </c>
      <c r="C20" s="133" t="s">
        <v>275</v>
      </c>
      <c r="D20" s="133"/>
      <c r="E20" s="133"/>
      <c r="F20" s="133"/>
      <c r="G20" s="128"/>
    </row>
    <row r="21" spans="1:7" x14ac:dyDescent="0.2">
      <c r="A21" s="188"/>
      <c r="B21" s="189" t="s">
        <v>276</v>
      </c>
      <c r="C21" s="133" t="s">
        <v>277</v>
      </c>
      <c r="D21" s="133"/>
      <c r="E21" s="133"/>
      <c r="F21" s="133"/>
      <c r="G21" s="128"/>
    </row>
    <row r="22" spans="1:7" x14ac:dyDescent="0.2">
      <c r="A22" s="189"/>
      <c r="B22" s="189" t="s">
        <v>91</v>
      </c>
      <c r="C22" s="133" t="s">
        <v>278</v>
      </c>
      <c r="D22" s="133"/>
      <c r="E22" s="133"/>
      <c r="F22" s="133"/>
      <c r="G22" s="128"/>
    </row>
    <row r="23" spans="1:7" x14ac:dyDescent="0.2">
      <c r="A23" s="188"/>
      <c r="B23" s="189" t="s">
        <v>279</v>
      </c>
      <c r="C23" s="133" t="s">
        <v>280</v>
      </c>
      <c r="D23" s="133"/>
      <c r="E23" s="133"/>
      <c r="F23" s="133"/>
      <c r="G23" s="128"/>
    </row>
    <row r="24" spans="1:7" x14ac:dyDescent="0.2">
      <c r="A24" s="189"/>
      <c r="B24" s="189" t="s">
        <v>281</v>
      </c>
      <c r="C24" s="133" t="s">
        <v>282</v>
      </c>
      <c r="D24" s="133"/>
      <c r="E24" s="133"/>
      <c r="F24" s="133"/>
      <c r="G24" s="128"/>
    </row>
    <row r="25" spans="1:7" x14ac:dyDescent="0.2">
      <c r="A25" s="189"/>
      <c r="B25" s="189" t="s">
        <v>283</v>
      </c>
      <c r="C25" s="133" t="s">
        <v>284</v>
      </c>
      <c r="D25" s="133"/>
      <c r="E25" s="133"/>
      <c r="F25" s="133"/>
      <c r="G25" s="128"/>
    </row>
    <row r="26" spans="1:7" x14ac:dyDescent="0.2">
      <c r="A26" s="189"/>
      <c r="B26" s="189" t="s">
        <v>285</v>
      </c>
      <c r="C26" s="133" t="s">
        <v>286</v>
      </c>
      <c r="D26" s="133"/>
      <c r="E26" s="133"/>
      <c r="F26" s="133"/>
      <c r="G26" s="128"/>
    </row>
    <row r="27" spans="1:7" x14ac:dyDescent="0.2">
      <c r="A27" s="189" t="s">
        <v>193</v>
      </c>
      <c r="B27" s="189"/>
      <c r="C27" s="133" t="s">
        <v>287</v>
      </c>
      <c r="D27" s="133"/>
      <c r="E27" s="133"/>
      <c r="F27" s="133"/>
      <c r="G27" s="128"/>
    </row>
    <row r="28" spans="1:7" x14ac:dyDescent="0.2">
      <c r="A28" s="189"/>
      <c r="B28" s="189" t="s">
        <v>288</v>
      </c>
      <c r="C28" s="133" t="s">
        <v>289</v>
      </c>
      <c r="D28" s="133"/>
      <c r="E28" s="133"/>
      <c r="F28" s="133"/>
      <c r="G28" s="128"/>
    </row>
    <row r="29" spans="1:7" x14ac:dyDescent="0.2">
      <c r="A29" s="189"/>
      <c r="B29" s="189" t="s">
        <v>290</v>
      </c>
      <c r="C29" s="133" t="s">
        <v>291</v>
      </c>
      <c r="D29" s="133"/>
      <c r="E29" s="133"/>
      <c r="F29" s="133"/>
      <c r="G29" s="128"/>
    </row>
    <row r="30" spans="1:7" x14ac:dyDescent="0.2">
      <c r="A30" s="189"/>
      <c r="B30" s="189" t="s">
        <v>292</v>
      </c>
      <c r="C30" s="133" t="s">
        <v>293</v>
      </c>
      <c r="D30" s="133"/>
      <c r="E30" s="133"/>
      <c r="F30" s="133"/>
      <c r="G30" s="128"/>
    </row>
    <row r="31" spans="1:7" x14ac:dyDescent="0.2">
      <c r="A31" s="189"/>
      <c r="B31" s="189" t="s">
        <v>294</v>
      </c>
      <c r="C31" s="133" t="s">
        <v>295</v>
      </c>
      <c r="D31" s="133"/>
      <c r="E31" s="133"/>
      <c r="F31" s="133"/>
      <c r="G31" s="128"/>
    </row>
    <row r="32" spans="1:7" x14ac:dyDescent="0.2">
      <c r="A32" s="189" t="s">
        <v>296</v>
      </c>
      <c r="B32" s="189"/>
      <c r="C32" s="133" t="s">
        <v>297</v>
      </c>
      <c r="D32" s="133"/>
      <c r="E32" s="133"/>
      <c r="F32" s="133"/>
      <c r="G32" s="128"/>
    </row>
    <row r="33" spans="1:7" x14ac:dyDescent="0.2">
      <c r="A33" s="189"/>
      <c r="B33" s="189" t="s">
        <v>298</v>
      </c>
      <c r="C33" s="133" t="s">
        <v>299</v>
      </c>
      <c r="D33" s="133"/>
      <c r="E33" s="133"/>
      <c r="F33" s="133"/>
      <c r="G33" s="128"/>
    </row>
    <row r="34" spans="1:7" x14ac:dyDescent="0.2">
      <c r="A34" s="188" t="s">
        <v>168</v>
      </c>
      <c r="B34" s="189"/>
      <c r="C34" s="335" t="s">
        <v>300</v>
      </c>
      <c r="D34" s="133"/>
      <c r="E34" s="133"/>
      <c r="F34" s="133"/>
      <c r="G34" s="128"/>
    </row>
    <row r="35" spans="1:7" x14ac:dyDescent="0.2">
      <c r="A35" s="191"/>
      <c r="B35" s="191"/>
      <c r="C35" s="187"/>
      <c r="D35" s="187"/>
      <c r="E35" s="187"/>
      <c r="F35" s="187"/>
      <c r="G35" s="154"/>
    </row>
    <row r="36" spans="1:7" ht="15.75" thickBot="1" x14ac:dyDescent="0.3">
      <c r="A36" s="192" t="s">
        <v>301</v>
      </c>
      <c r="B36" s="193"/>
      <c r="C36" s="151"/>
      <c r="D36" s="151"/>
      <c r="E36" s="151"/>
      <c r="F36" s="151"/>
      <c r="G36" s="194"/>
    </row>
    <row r="37" spans="1:7" ht="15" thickTop="1" x14ac:dyDescent="0.2">
      <c r="A37" s="191"/>
      <c r="B37" s="191"/>
      <c r="C37" s="154"/>
      <c r="D37" s="154"/>
      <c r="E37" s="154"/>
      <c r="F37" s="154"/>
      <c r="G37" s="154"/>
    </row>
    <row r="38" spans="1:7" x14ac:dyDescent="0.2">
      <c r="A38" s="191"/>
      <c r="B38" s="191"/>
      <c r="C38" s="154"/>
      <c r="D38" s="154"/>
      <c r="E38" s="154"/>
      <c r="F38" s="154"/>
      <c r="G38" s="154"/>
    </row>
    <row r="39" spans="1:7" x14ac:dyDescent="0.2">
      <c r="A39" s="191"/>
      <c r="B39" s="191"/>
      <c r="C39" s="154"/>
      <c r="D39" s="154"/>
      <c r="E39" s="154"/>
      <c r="F39" s="154"/>
      <c r="G39" s="154"/>
    </row>
    <row r="40" spans="1:7" x14ac:dyDescent="0.2">
      <c r="A40" s="191"/>
      <c r="B40" s="191"/>
      <c r="C40" s="154"/>
      <c r="D40" s="154"/>
      <c r="E40" s="154"/>
      <c r="F40" s="154"/>
      <c r="G40" s="154"/>
    </row>
    <row r="41" spans="1:7" ht="16.5" customHeight="1" x14ac:dyDescent="0.2">
      <c r="A41" s="191"/>
      <c r="B41" s="191"/>
      <c r="C41" s="154"/>
      <c r="D41" s="154"/>
      <c r="E41" s="154"/>
      <c r="F41" s="154"/>
      <c r="G41" s="154"/>
    </row>
    <row r="42" spans="1:7" x14ac:dyDescent="0.2">
      <c r="A42" s="191"/>
      <c r="B42" s="191"/>
      <c r="C42" s="154"/>
      <c r="D42" s="154"/>
      <c r="E42" s="154"/>
      <c r="F42" s="154"/>
      <c r="G42" s="154"/>
    </row>
    <row r="43" spans="1:7" x14ac:dyDescent="0.2">
      <c r="A43" s="191"/>
      <c r="B43" s="191"/>
      <c r="C43" s="154"/>
      <c r="D43" s="154"/>
      <c r="E43" s="154"/>
      <c r="F43" s="154"/>
      <c r="G43" s="154"/>
    </row>
    <row r="44" spans="1:7" x14ac:dyDescent="0.2">
      <c r="A44" s="191"/>
      <c r="B44" s="191"/>
      <c r="C44" s="154"/>
      <c r="D44" s="154"/>
      <c r="E44" s="154"/>
      <c r="F44" s="154"/>
      <c r="G44" s="154"/>
    </row>
    <row r="45" spans="1:7" x14ac:dyDescent="0.2">
      <c r="A45" s="191"/>
      <c r="B45" s="191"/>
      <c r="C45" s="154"/>
      <c r="D45" s="154"/>
      <c r="E45" s="154"/>
      <c r="F45" s="122"/>
      <c r="G45" s="124" t="s">
        <v>464</v>
      </c>
    </row>
    <row r="46" spans="1:7" x14ac:dyDescent="0.2">
      <c r="G46" s="332">
        <f>'Form 1'!$C$146</f>
        <v>45566</v>
      </c>
    </row>
  </sheetData>
  <mergeCells count="1">
    <mergeCell ref="F2:G2"/>
  </mergeCells>
  <phoneticPr fontId="0" type="noConversion"/>
  <pageMargins left="0.66" right="0" top="1" bottom="0.75" header="0.5" footer="0"/>
  <pageSetup scale="90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indexed="13"/>
  </sheetPr>
  <dimension ref="A1:G46"/>
  <sheetViews>
    <sheetView zoomScale="75" workbookViewId="0">
      <selection activeCell="L25" sqref="L25"/>
    </sheetView>
  </sheetViews>
  <sheetFormatPr defaultColWidth="9.140625" defaultRowHeight="14.25" x14ac:dyDescent="0.2"/>
  <cols>
    <col min="1" max="1" width="2" style="4" customWidth="1"/>
    <col min="2" max="2" width="5.42578125" style="4" customWidth="1"/>
    <col min="3" max="3" width="35.42578125" style="3" customWidth="1"/>
    <col min="4" max="5" width="15.7109375" style="3" customWidth="1"/>
    <col min="6" max="6" width="15.28515625" style="3" customWidth="1"/>
    <col min="7" max="7" width="16.42578125" style="3" customWidth="1"/>
    <col min="8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41">
        <v>-3</v>
      </c>
      <c r="G1" s="41">
        <v>-4</v>
      </c>
    </row>
    <row r="2" spans="1:7" s="46" customFormat="1" ht="15.75" customHeight="1" x14ac:dyDescent="0.2">
      <c r="A2" s="103"/>
      <c r="C2" s="107"/>
      <c r="D2" s="107"/>
      <c r="E2" s="95" t="s">
        <v>0</v>
      </c>
      <c r="F2" s="757" t="str">
        <f>"BUDGET YEAR ENDING "&amp;TEXT('Form 1'!C138, "MM/DD/YY")</f>
        <v>BUDGET YEAR ENDING 06/30/25</v>
      </c>
      <c r="G2" s="758"/>
    </row>
    <row r="3" spans="1:7" s="46" customFormat="1" ht="15.75" customHeight="1" x14ac:dyDescent="0.2">
      <c r="A3" s="103"/>
      <c r="B3" s="690" t="s">
        <v>459</v>
      </c>
      <c r="C3" s="691"/>
      <c r="D3" s="97" t="s">
        <v>454</v>
      </c>
      <c r="E3" s="97" t="s">
        <v>456</v>
      </c>
      <c r="F3" s="105"/>
    </row>
    <row r="4" spans="1:7" s="46" customFormat="1" ht="15.75" customHeight="1" x14ac:dyDescent="0.2">
      <c r="A4" s="103"/>
      <c r="B4" s="690" t="s">
        <v>460</v>
      </c>
      <c r="C4" s="691"/>
      <c r="D4" s="97" t="s">
        <v>455</v>
      </c>
      <c r="E4" s="97" t="s">
        <v>455</v>
      </c>
      <c r="F4" s="102" t="s">
        <v>457</v>
      </c>
      <c r="G4" s="98" t="s">
        <v>130</v>
      </c>
    </row>
    <row r="5" spans="1:7" s="46" customFormat="1" ht="15" customHeight="1" x14ac:dyDescent="0.2">
      <c r="A5" s="43"/>
      <c r="B5" s="88"/>
      <c r="C5" s="89"/>
      <c r="D5" s="334">
        <f>'Form 1'!C129</f>
        <v>45107</v>
      </c>
      <c r="E5" s="334">
        <f>'Form 1'!C133</f>
        <v>45473</v>
      </c>
      <c r="F5" s="100" t="s">
        <v>458</v>
      </c>
      <c r="G5" s="45" t="s">
        <v>458</v>
      </c>
    </row>
    <row r="6" spans="1:7" ht="19.5" customHeight="1" x14ac:dyDescent="0.25">
      <c r="A6" s="186" t="s">
        <v>233</v>
      </c>
      <c r="B6" s="186"/>
      <c r="C6" s="173" t="s">
        <v>234</v>
      </c>
      <c r="D6" s="144"/>
      <c r="E6" s="144"/>
      <c r="F6" s="144"/>
      <c r="G6" s="158"/>
    </row>
    <row r="7" spans="1:7" x14ac:dyDescent="0.2">
      <c r="A7" s="188"/>
      <c r="B7" s="189" t="s">
        <v>235</v>
      </c>
      <c r="C7" s="133" t="s">
        <v>236</v>
      </c>
      <c r="D7" s="130"/>
      <c r="E7" s="130"/>
      <c r="F7" s="130"/>
      <c r="G7" s="132"/>
    </row>
    <row r="8" spans="1:7" x14ac:dyDescent="0.2">
      <c r="A8" s="189"/>
      <c r="B8" s="189" t="s">
        <v>99</v>
      </c>
      <c r="C8" s="133" t="s">
        <v>237</v>
      </c>
      <c r="D8" s="130"/>
      <c r="E8" s="130"/>
      <c r="F8" s="130"/>
      <c r="G8" s="132"/>
    </row>
    <row r="9" spans="1:7" x14ac:dyDescent="0.2">
      <c r="A9" s="189"/>
      <c r="B9" s="189" t="s">
        <v>238</v>
      </c>
      <c r="C9" s="133" t="s">
        <v>239</v>
      </c>
      <c r="D9" s="130"/>
      <c r="E9" s="130"/>
      <c r="F9" s="130"/>
      <c r="G9" s="132"/>
    </row>
    <row r="10" spans="1:7" x14ac:dyDescent="0.2">
      <c r="A10" s="189"/>
      <c r="B10" s="189"/>
      <c r="C10" s="133"/>
      <c r="D10" s="130"/>
      <c r="E10" s="130"/>
      <c r="F10" s="130"/>
      <c r="G10" s="132"/>
    </row>
    <row r="11" spans="1:7" ht="20.25" customHeight="1" thickBot="1" x14ac:dyDescent="0.3">
      <c r="A11" s="195" t="s">
        <v>240</v>
      </c>
      <c r="B11" s="196"/>
      <c r="C11" s="197"/>
      <c r="D11" s="198"/>
      <c r="E11" s="198"/>
      <c r="F11" s="198"/>
      <c r="G11" s="199"/>
    </row>
    <row r="12" spans="1:7" ht="21.75" customHeight="1" x14ac:dyDescent="0.25">
      <c r="A12" s="200" t="s">
        <v>241</v>
      </c>
      <c r="B12" s="189"/>
      <c r="C12" s="133"/>
      <c r="D12" s="130"/>
      <c r="E12" s="130"/>
      <c r="F12" s="130"/>
      <c r="G12" s="132"/>
    </row>
    <row r="13" spans="1:7" x14ac:dyDescent="0.2">
      <c r="A13" s="188"/>
      <c r="B13" s="189" t="s">
        <v>242</v>
      </c>
      <c r="C13" s="133"/>
      <c r="D13" s="130"/>
      <c r="E13" s="130"/>
      <c r="F13" s="130"/>
      <c r="G13" s="132"/>
    </row>
    <row r="14" spans="1:7" x14ac:dyDescent="0.2">
      <c r="A14" s="189"/>
      <c r="B14" s="189" t="s">
        <v>243</v>
      </c>
      <c r="C14" s="133"/>
      <c r="D14" s="130"/>
      <c r="E14" s="130"/>
      <c r="F14" s="130"/>
      <c r="G14" s="132"/>
    </row>
    <row r="15" spans="1:7" ht="21.75" customHeight="1" thickBot="1" x14ac:dyDescent="0.3">
      <c r="A15" s="195" t="s">
        <v>244</v>
      </c>
      <c r="B15" s="196"/>
      <c r="C15" s="197"/>
      <c r="D15" s="198"/>
      <c r="E15" s="198"/>
      <c r="F15" s="198"/>
      <c r="G15" s="199"/>
    </row>
    <row r="16" spans="1:7" ht="18.75" customHeight="1" x14ac:dyDescent="0.2">
      <c r="A16" s="189"/>
      <c r="B16" s="189" t="s">
        <v>245</v>
      </c>
      <c r="C16" s="133"/>
      <c r="D16" s="130"/>
      <c r="E16" s="130"/>
      <c r="F16" s="130"/>
      <c r="G16" s="132"/>
    </row>
    <row r="17" spans="1:7" ht="18.75" customHeight="1" x14ac:dyDescent="0.2">
      <c r="A17" s="188"/>
      <c r="B17" s="189" t="s">
        <v>246</v>
      </c>
      <c r="C17" s="133"/>
      <c r="D17" s="130"/>
      <c r="E17" s="130"/>
      <c r="F17" s="130"/>
      <c r="G17" s="132"/>
    </row>
    <row r="18" spans="1:7" ht="27.75" customHeight="1" thickBot="1" x14ac:dyDescent="0.3">
      <c r="A18" s="192" t="s">
        <v>247</v>
      </c>
      <c r="B18" s="193"/>
      <c r="C18" s="151"/>
      <c r="D18" s="152"/>
      <c r="E18" s="152"/>
      <c r="F18" s="152"/>
      <c r="G18" s="153"/>
    </row>
    <row r="19" spans="1:7" ht="15" thickTop="1" x14ac:dyDescent="0.2">
      <c r="A19" s="191"/>
      <c r="B19" s="191"/>
      <c r="C19" s="154"/>
      <c r="D19" s="154"/>
      <c r="E19" s="154"/>
      <c r="F19" s="154"/>
      <c r="G19" s="154"/>
    </row>
    <row r="20" spans="1:7" x14ac:dyDescent="0.2">
      <c r="A20" s="191"/>
      <c r="B20" s="191"/>
      <c r="C20" s="154"/>
      <c r="D20" s="154"/>
      <c r="E20" s="154"/>
      <c r="F20" s="154"/>
      <c r="G20" s="154"/>
    </row>
    <row r="21" spans="1:7" x14ac:dyDescent="0.2">
      <c r="A21" s="191"/>
      <c r="B21" s="191"/>
      <c r="C21" s="154"/>
      <c r="D21" s="154"/>
      <c r="E21" s="154"/>
      <c r="F21" s="154"/>
      <c r="G21" s="154"/>
    </row>
    <row r="22" spans="1:7" x14ac:dyDescent="0.2">
      <c r="A22" s="175"/>
      <c r="B22" s="175"/>
      <c r="C22" s="128"/>
      <c r="D22" s="154" t="s">
        <v>25</v>
      </c>
      <c r="E22" s="128"/>
      <c r="F22" s="333" t="str">
        <f>"Budget Fiscal Year "&amp;TEXT('Form 1'!$C$136, "mm/dd/yy")</f>
        <v>Budget Fiscal Year 2024-2025</v>
      </c>
      <c r="G22" s="154"/>
    </row>
    <row r="23" spans="1:7" x14ac:dyDescent="0.2">
      <c r="A23" s="188"/>
      <c r="B23" s="174"/>
      <c r="C23" s="185"/>
      <c r="D23" s="184" t="s">
        <v>248</v>
      </c>
      <c r="E23" s="154"/>
      <c r="F23" s="154"/>
      <c r="G23" s="154"/>
    </row>
    <row r="24" spans="1:7" x14ac:dyDescent="0.2">
      <c r="A24" s="184"/>
      <c r="B24" s="184"/>
      <c r="C24" s="154"/>
      <c r="D24" s="154"/>
      <c r="E24" s="154"/>
      <c r="F24" s="154"/>
      <c r="G24" s="154"/>
    </row>
    <row r="25" spans="1:7" x14ac:dyDescent="0.2">
      <c r="A25" s="184" t="s">
        <v>249</v>
      </c>
      <c r="B25" s="184"/>
      <c r="C25" s="154"/>
      <c r="D25" s="154"/>
      <c r="E25" s="154"/>
      <c r="F25" s="154"/>
      <c r="G25" s="154"/>
    </row>
    <row r="26" spans="1:7" x14ac:dyDescent="0.2">
      <c r="A26" s="191"/>
      <c r="B26" s="191"/>
      <c r="C26" s="154"/>
      <c r="D26" s="154"/>
      <c r="E26" s="154"/>
      <c r="F26" s="154"/>
      <c r="G26" s="154"/>
    </row>
    <row r="27" spans="1:7" x14ac:dyDescent="0.2">
      <c r="A27" s="191"/>
      <c r="B27" s="191"/>
      <c r="C27" s="154"/>
      <c r="D27" s="154"/>
      <c r="E27" s="154"/>
      <c r="F27" s="154"/>
      <c r="G27" s="154"/>
    </row>
    <row r="28" spans="1:7" x14ac:dyDescent="0.2">
      <c r="A28" s="191"/>
      <c r="B28" s="191"/>
      <c r="C28" s="154"/>
      <c r="D28" s="154"/>
      <c r="E28" s="154"/>
      <c r="F28" s="154"/>
      <c r="G28" s="154"/>
    </row>
    <row r="29" spans="1:7" x14ac:dyDescent="0.2">
      <c r="A29" s="191"/>
      <c r="B29" s="191"/>
      <c r="C29" s="154"/>
      <c r="D29" s="154"/>
      <c r="E29" s="154"/>
      <c r="F29" s="154"/>
      <c r="G29" s="154"/>
    </row>
    <row r="30" spans="1:7" ht="18.75" customHeight="1" x14ac:dyDescent="0.2">
      <c r="A30" s="191"/>
      <c r="B30" s="191"/>
      <c r="C30" s="154"/>
      <c r="D30" s="154"/>
      <c r="E30" s="154"/>
      <c r="F30" s="154"/>
      <c r="G30" s="154"/>
    </row>
    <row r="31" spans="1:7" x14ac:dyDescent="0.2">
      <c r="A31" s="191"/>
      <c r="B31" s="191"/>
      <c r="C31" s="154"/>
      <c r="D31" s="154"/>
      <c r="E31" s="154"/>
      <c r="F31" s="154"/>
      <c r="G31" s="154"/>
    </row>
    <row r="32" spans="1:7" x14ac:dyDescent="0.2">
      <c r="A32" s="191"/>
      <c r="B32" s="191"/>
      <c r="C32" s="154"/>
      <c r="D32" s="154"/>
      <c r="E32" s="154"/>
      <c r="F32" s="154"/>
      <c r="G32" s="154"/>
    </row>
    <row r="33" spans="1:7" x14ac:dyDescent="0.2">
      <c r="A33" s="191"/>
      <c r="B33" s="191"/>
      <c r="C33" s="154"/>
      <c r="D33" s="154"/>
      <c r="E33" s="154"/>
      <c r="F33" s="154"/>
      <c r="G33" s="154"/>
    </row>
    <row r="34" spans="1:7" x14ac:dyDescent="0.2">
      <c r="A34" s="191"/>
      <c r="B34" s="191"/>
      <c r="C34" s="154"/>
      <c r="D34" s="154"/>
      <c r="E34" s="154"/>
      <c r="F34" s="154"/>
      <c r="G34" s="154"/>
    </row>
    <row r="35" spans="1:7" x14ac:dyDescent="0.2">
      <c r="A35" s="191"/>
      <c r="B35" s="191"/>
      <c r="C35" s="154"/>
      <c r="D35" s="154"/>
      <c r="E35" s="154"/>
      <c r="F35" s="154"/>
      <c r="G35" s="154"/>
    </row>
    <row r="36" spans="1:7" x14ac:dyDescent="0.2">
      <c r="A36" s="191"/>
      <c r="B36" s="191"/>
      <c r="C36" s="154"/>
      <c r="D36" s="154"/>
      <c r="E36" s="154"/>
      <c r="F36" s="154"/>
      <c r="G36" s="154"/>
    </row>
    <row r="37" spans="1:7" x14ac:dyDescent="0.2">
      <c r="A37" s="191"/>
      <c r="B37" s="191"/>
      <c r="C37" s="154"/>
      <c r="D37" s="154"/>
      <c r="E37" s="154"/>
      <c r="F37" s="154"/>
      <c r="G37" s="154"/>
    </row>
    <row r="38" spans="1:7" x14ac:dyDescent="0.2">
      <c r="A38" s="191"/>
      <c r="B38" s="191"/>
      <c r="C38" s="154"/>
      <c r="D38" s="154"/>
      <c r="E38" s="154"/>
      <c r="F38" s="154"/>
      <c r="G38" s="154"/>
    </row>
    <row r="39" spans="1:7" x14ac:dyDescent="0.2">
      <c r="A39" s="191"/>
      <c r="B39" s="191"/>
      <c r="C39" s="154"/>
      <c r="D39" s="154"/>
      <c r="E39" s="154"/>
      <c r="F39" s="154"/>
      <c r="G39" s="154"/>
    </row>
    <row r="40" spans="1:7" x14ac:dyDescent="0.2">
      <c r="A40" s="191"/>
      <c r="B40" s="191"/>
      <c r="C40" s="154"/>
      <c r="D40" s="154"/>
      <c r="E40" s="154"/>
      <c r="F40" s="154"/>
      <c r="G40" s="154"/>
    </row>
    <row r="41" spans="1:7" x14ac:dyDescent="0.2">
      <c r="A41" s="191"/>
      <c r="B41" s="191"/>
      <c r="C41" s="154"/>
      <c r="D41" s="154"/>
      <c r="E41" s="154"/>
      <c r="F41" s="154"/>
      <c r="G41" s="154"/>
    </row>
    <row r="42" spans="1:7" x14ac:dyDescent="0.2">
      <c r="A42" s="191"/>
      <c r="B42" s="191"/>
      <c r="C42" s="154"/>
      <c r="D42" s="154"/>
      <c r="E42" s="154"/>
      <c r="F42" s="154"/>
      <c r="G42" s="154"/>
    </row>
    <row r="43" spans="1:7" x14ac:dyDescent="0.2">
      <c r="A43" s="191"/>
      <c r="B43" s="191"/>
      <c r="C43" s="154"/>
      <c r="D43" s="154"/>
      <c r="E43" s="154"/>
      <c r="F43" s="154"/>
      <c r="G43" s="154"/>
    </row>
    <row r="44" spans="1:7" x14ac:dyDescent="0.2">
      <c r="A44" s="191"/>
      <c r="B44" s="191"/>
      <c r="C44" s="154"/>
      <c r="D44" s="154"/>
      <c r="E44" s="154"/>
      <c r="F44" s="154"/>
      <c r="G44" s="154"/>
    </row>
    <row r="45" spans="1:7" x14ac:dyDescent="0.2">
      <c r="A45" s="191"/>
      <c r="B45" s="191"/>
      <c r="C45" s="154"/>
      <c r="D45" s="154"/>
      <c r="E45" s="154"/>
      <c r="F45" s="122"/>
      <c r="G45" s="124" t="s">
        <v>464</v>
      </c>
    </row>
    <row r="46" spans="1:7" x14ac:dyDescent="0.2">
      <c r="G46" s="332">
        <f>'Form 1'!$C$146</f>
        <v>45566</v>
      </c>
    </row>
  </sheetData>
  <mergeCells count="3">
    <mergeCell ref="B3:C3"/>
    <mergeCell ref="B4:C4"/>
    <mergeCell ref="F2:G2"/>
  </mergeCells>
  <phoneticPr fontId="0" type="noConversion"/>
  <pageMargins left="0.55000000000000004" right="0" top="1" bottom="0.25" header="0.5" footer="0"/>
  <pageSetup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9</vt:i4>
      </vt:variant>
    </vt:vector>
  </HeadingPairs>
  <TitlesOfParts>
    <vt:vector size="41" baseType="lpstr">
      <vt:lpstr>Form 1</vt:lpstr>
      <vt:lpstr>Sch 1</vt:lpstr>
      <vt:lpstr>Sch B-1</vt:lpstr>
      <vt:lpstr>Sch AA</vt:lpstr>
      <vt:lpstr>AA Attachment</vt:lpstr>
      <vt:lpstr>Sch AA Modified</vt:lpstr>
      <vt:lpstr>Sch AA-1 R</vt:lpstr>
      <vt:lpstr>Sch AA-1 Modified</vt:lpstr>
      <vt:lpstr>Sch BB-5</vt:lpstr>
      <vt:lpstr>Sch BB-6</vt:lpstr>
      <vt:lpstr>Sch BB-7</vt:lpstr>
      <vt:lpstr>Sch BB-8</vt:lpstr>
      <vt:lpstr>Sch BB-9</vt:lpstr>
      <vt:lpstr>Sch BB-10</vt:lpstr>
      <vt:lpstr>Sch BB-11</vt:lpstr>
      <vt:lpstr>Sch BB-12</vt:lpstr>
      <vt:lpstr>Sch BB-13</vt:lpstr>
      <vt:lpstr>Sch BB-14</vt:lpstr>
      <vt:lpstr>Sch BB-14A</vt:lpstr>
      <vt:lpstr>Sch CC</vt:lpstr>
      <vt:lpstr>Sch C-1</vt:lpstr>
      <vt:lpstr>Sch J-1</vt:lpstr>
      <vt:lpstr>Sch J-2</vt:lpstr>
      <vt:lpstr>Sch I</vt:lpstr>
      <vt:lpstr>Sch T</vt:lpstr>
      <vt:lpstr>Form 30</vt:lpstr>
      <vt:lpstr>Sch 31</vt:lpstr>
      <vt:lpstr>Sch 32</vt:lpstr>
      <vt:lpstr>Checklist</vt:lpstr>
      <vt:lpstr>Form 5 (BB)</vt:lpstr>
      <vt:lpstr>Form 6 (BB)</vt:lpstr>
      <vt:lpstr>Form 6A (BB)</vt:lpstr>
      <vt:lpstr>'Sch 1'!OLE_LINK3</vt:lpstr>
      <vt:lpstr>Checklist!Print_Area</vt:lpstr>
      <vt:lpstr>'Form 1'!Print_Area</vt:lpstr>
      <vt:lpstr>'Sch 1'!Print_Area</vt:lpstr>
      <vt:lpstr>'Sch AA Modified'!Print_Area</vt:lpstr>
      <vt:lpstr>'Sch AA-1 Modified'!Print_Area</vt:lpstr>
      <vt:lpstr>'Sch AA-1 R'!Print_Area</vt:lpstr>
      <vt:lpstr>'Sch B-1'!Print_Area</vt:lpstr>
      <vt:lpstr>'Sch BB-10'!Print_Area</vt:lpstr>
    </vt:vector>
  </TitlesOfParts>
  <Company>State of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Taxation</dc:creator>
  <cp:lastModifiedBy>Brandy Delaney</cp:lastModifiedBy>
  <cp:lastPrinted>2024-01-30T20:28:44Z</cp:lastPrinted>
  <dcterms:created xsi:type="dcterms:W3CDTF">2002-08-27T23:27:13Z</dcterms:created>
  <dcterms:modified xsi:type="dcterms:W3CDTF">2024-10-02T15:45:36Z</dcterms:modified>
</cp:coreProperties>
</file>