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T:\Div - Adm Svc\Distribution &amp; Statistics\LCB Roll Documents\FY 25\11. May Roll Documents\"/>
    </mc:Choice>
  </mc:AlternateContent>
  <xr:revisionPtr revIDLastSave="0" documentId="13_ncr:1_{8B10F023-DD04-428A-AFC1-58A8D3ED887A}" xr6:coauthVersionLast="47" xr6:coauthVersionMax="47" xr10:uidLastSave="{00000000-0000-0000-0000-000000000000}"/>
  <bookViews>
    <workbookView xWindow="28680" yWindow="-120" windowWidth="29040" windowHeight="15720" xr2:uid="{68E4F6B1-F026-4A1D-A00E-76A8169205A5}"/>
  </bookViews>
  <sheets>
    <sheet name="Option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2" i="2" l="1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B47" i="2"/>
  <c r="B50" i="2" s="1"/>
  <c r="C47" i="2"/>
  <c r="D47" i="2"/>
  <c r="E47" i="2"/>
  <c r="F47" i="2"/>
  <c r="G47" i="2"/>
  <c r="H47" i="2"/>
  <c r="I47" i="2"/>
  <c r="J47" i="2"/>
  <c r="K47" i="2"/>
  <c r="L47" i="2"/>
  <c r="M47" i="2"/>
  <c r="N48" i="2"/>
  <c r="C50" i="2"/>
  <c r="D50" i="2"/>
  <c r="E50" i="2"/>
  <c r="F50" i="2"/>
  <c r="G50" i="2"/>
  <c r="H50" i="2"/>
  <c r="I50" i="2"/>
  <c r="J50" i="2"/>
  <c r="K50" i="2"/>
  <c r="L50" i="2"/>
  <c r="M50" i="2"/>
  <c r="N47" i="2" l="1"/>
  <c r="N50" i="2" s="1"/>
</calcChain>
</file>

<file path=xl/sharedStrings.xml><?xml version="1.0" encoding="utf-8"?>
<sst xmlns="http://schemas.openxmlformats.org/spreadsheetml/2006/main" count="55" uniqueCount="54">
  <si>
    <t>TOTAL</t>
  </si>
  <si>
    <t>GENERAL FUND</t>
  </si>
  <si>
    <t>TOTAL COUNTY DISTRIBUTION</t>
  </si>
  <si>
    <t>WHITE PINE COUNTY - INFRA</t>
  </si>
  <si>
    <t>WHITE PINE COUNTY TAX</t>
  </si>
  <si>
    <t>WHITE PINE - SWIMMING POOL</t>
  </si>
  <si>
    <t>WHITE PINE - SCHOOL CAP. IMP.</t>
  </si>
  <si>
    <t>WHITE PINE - ROAD REPAIR</t>
  </si>
  <si>
    <t>WASHOE - SCHOOL CAPITAL PROJECTS</t>
  </si>
  <si>
    <t>WASHOE - RAILROAD</t>
  </si>
  <si>
    <t>WASHOE - MASS TRANSIT</t>
  </si>
  <si>
    <t>WASHOE - LGTA</t>
  </si>
  <si>
    <t>WASHOE - FLOOD/PUBLIC SAFETY</t>
  </si>
  <si>
    <t>STOREY - SCHOOL/PUBLIC UTILITIES</t>
  </si>
  <si>
    <t>STOREY - TOURISM</t>
  </si>
  <si>
    <t>STOREY - RAILWAY</t>
  </si>
  <si>
    <t>PERSHING COUNTY-INFRASTRUCTURE</t>
  </si>
  <si>
    <t>NYE - ROAD REPAIR</t>
  </si>
  <si>
    <t>NYE - PUBLIC SAFETY</t>
  </si>
  <si>
    <t>LYON COUNTY-INFRASTRUCTURE</t>
  </si>
  <si>
    <t>LINCOLN  -SCHOOL/PUBLIC UTILITIES</t>
  </si>
  <si>
    <t>LANDER COUNTY - WATER TREATMENT</t>
  </si>
  <si>
    <t>ELKO - INFRASTRUCTURE</t>
  </si>
  <si>
    <t>DOUGLAS COUNTY-TAX ORDINANCE</t>
  </si>
  <si>
    <t>CLARK - POLICE (2)</t>
  </si>
  <si>
    <t>CLARK - UNTY POLICE</t>
  </si>
  <si>
    <t>CLARK - SO NV WATER AUTHORITY</t>
  </si>
  <si>
    <t>CLARK - MASS TRANSIT/AIR QUALITY</t>
  </si>
  <si>
    <t>CLARK - FLOOD</t>
  </si>
  <si>
    <t>CLARK - EDUCATION PROGRAMS</t>
  </si>
  <si>
    <t>CHURCHILL - INFRASTRUCTURE</t>
  </si>
  <si>
    <t>CHURCHILL - ROAD REPAIR</t>
  </si>
  <si>
    <t>CHURCHILL - LGTA</t>
  </si>
  <si>
    <t>CARSON CITY - INFRASTRUCTURE</t>
  </si>
  <si>
    <t>CARSON CITY - V&amp;T RAILROAD</t>
  </si>
  <si>
    <t>CARSON CITY - ROAD REPAIR</t>
  </si>
  <si>
    <t>CARSON CITY - OPEN SPACE</t>
  </si>
  <si>
    <t>JUNE</t>
  </si>
  <si>
    <t>MAY</t>
  </si>
  <si>
    <t>APRIL</t>
  </si>
  <si>
    <t>MARCH</t>
  </si>
  <si>
    <t>FEBRUARY</t>
  </si>
  <si>
    <t>JANUARY</t>
  </si>
  <si>
    <t>DECEMBER</t>
  </si>
  <si>
    <t>NOVEMBER</t>
  </si>
  <si>
    <t>OCTOBER</t>
  </si>
  <si>
    <t>SEPTEMBER</t>
  </si>
  <si>
    <t>AUGUST</t>
  </si>
  <si>
    <t>JULY</t>
  </si>
  <si>
    <t>COUNTY</t>
  </si>
  <si>
    <t>FISCAL YEAR 2025</t>
  </si>
  <si>
    <t>OPTION TAX</t>
  </si>
  <si>
    <t>SALES TAX DISTRIBUTION</t>
  </si>
  <si>
    <t>NEVADA DEPARTMENT OF TAXATION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</si>
</sst>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name val="DengXian"/>
      <charset val="134"/>
    </font>
    <font>
      <sz val="10"/>
      <name val="Arial"/>
      <family val="2"/>
    </font>
    <font>
      <b/>
      <sz val="11"/>
      <name val="DengXian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/>
  </cellStyleXfs>
  <cellXfs count="23">
    <xf numFmtId="0" fontId="0" fillId="0" borderId="0" xfId="0"/>
    <xf numFmtId="0" fontId="2" fillId="0" borderId="0" xfId="0" applyFont="1"/>
    <xf numFmtId="43" fontId="2" fillId="0" borderId="0" xfId="1" applyFont="1"/>
    <xf numFmtId="44" fontId="2" fillId="0" borderId="1" xfId="2" applyFont="1" applyBorder="1"/>
    <xf numFmtId="43" fontId="2" fillId="0" borderId="1" xfId="2" applyNumberFormat="1" applyFont="1" applyBorder="1"/>
    <xf numFmtId="39" fontId="2" fillId="0" borderId="0" xfId="0" applyNumberFormat="1" applyFont="1" applyAlignment="1">
      <alignment horizontal="center"/>
    </xf>
    <xf numFmtId="43" fontId="2" fillId="0" borderId="0" xfId="2" applyNumberFormat="1" applyFont="1"/>
    <xf numFmtId="44" fontId="2" fillId="0" borderId="0" xfId="2" applyFont="1"/>
    <xf numFmtId="43" fontId="2" fillId="0" borderId="0" xfId="1" applyFont="1" applyBorder="1"/>
    <xf numFmtId="43" fontId="2" fillId="0" borderId="0" xfId="0" applyNumberFormat="1" applyFont="1"/>
    <xf numFmtId="43" fontId="2" fillId="0" borderId="0" xfId="3" applyNumberFormat="1" applyFont="1"/>
    <xf numFmtId="43" fontId="2" fillId="0" borderId="0" xfId="1" applyFont="1" applyFill="1" applyBorder="1"/>
    <xf numFmtId="39" fontId="2" fillId="0" borderId="0" xfId="0" applyNumberFormat="1" applyFont="1" applyAlignment="1">
      <alignment horizontal="left"/>
    </xf>
    <xf numFmtId="44" fontId="2" fillId="0" borderId="0" xfId="2" applyFont="1" applyBorder="1"/>
    <xf numFmtId="43" fontId="2" fillId="0" borderId="0" xfId="2" applyNumberFormat="1" applyFont="1" applyBorder="1"/>
    <xf numFmtId="43" fontId="2" fillId="0" borderId="2" xfId="1" applyFont="1" applyBorder="1"/>
    <xf numFmtId="0" fontId="2" fillId="0" borderId="2" xfId="0" applyFont="1" applyBorder="1"/>
    <xf numFmtId="40" fontId="2" fillId="0" borderId="0" xfId="2" applyNumberFormat="1" applyFont="1"/>
    <xf numFmtId="40" fontId="2" fillId="0" borderId="0" xfId="1" applyNumberFormat="1" applyFont="1"/>
    <xf numFmtId="39" fontId="2" fillId="0" borderId="0" xfId="0" quotePrefix="1" applyNumberFormat="1" applyFont="1" applyAlignment="1">
      <alignment horizontal="left"/>
    </xf>
    <xf numFmtId="39" fontId="2" fillId="0" borderId="0" xfId="0" applyNumberFormat="1" applyFont="1" applyAlignment="1">
      <alignment horizontal="fill"/>
    </xf>
    <xf numFmtId="43" fontId="2" fillId="0" borderId="3" xfId="1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Normal 2" xfId="3" xr:uid="{DEB7B12E-D083-40CF-B3CD-AE1A89A82D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88839-EA55-4B4C-ADAC-E9896440E821}">
  <sheetPr>
    <pageSetUpPr fitToPage="1"/>
  </sheetPr>
  <dimension ref="A1:N50"/>
  <sheetViews>
    <sheetView tabSelected="1" zoomScaleNormal="100" workbookViewId="0">
      <selection activeCell="L53" sqref="L53"/>
    </sheetView>
  </sheetViews>
  <sheetFormatPr defaultRowHeight="14.25" x14ac:dyDescent="0.2"/>
  <cols>
    <col min="1" max="1" width="40" style="1" customWidth="1"/>
    <col min="2" max="2" width="17.42578125" style="2" bestFit="1" customWidth="1"/>
    <col min="3" max="3" width="15.7109375" style="2" customWidth="1"/>
    <col min="4" max="4" width="16.85546875" style="2" bestFit="1" customWidth="1"/>
    <col min="5" max="5" width="15.7109375" style="2" customWidth="1"/>
    <col min="6" max="6" width="16.85546875" style="2" bestFit="1" customWidth="1"/>
    <col min="7" max="7" width="15.7109375" style="2" customWidth="1"/>
    <col min="8" max="8" width="17.42578125" style="2" customWidth="1"/>
    <col min="9" max="13" width="15.7109375" style="2" customWidth="1"/>
    <col min="14" max="14" width="19" style="2" bestFit="1" customWidth="1"/>
    <col min="15" max="256" width="9.140625" style="1"/>
    <col min="257" max="257" width="38.5703125" style="1" bestFit="1" customWidth="1"/>
    <col min="258" max="263" width="15.7109375" style="1" customWidth="1"/>
    <col min="264" max="264" width="19.140625" style="1" bestFit="1" customWidth="1"/>
    <col min="265" max="269" width="15.7109375" style="1" customWidth="1"/>
    <col min="270" max="270" width="17.140625" style="1" customWidth="1"/>
    <col min="271" max="512" width="9.140625" style="1"/>
    <col min="513" max="513" width="38.5703125" style="1" bestFit="1" customWidth="1"/>
    <col min="514" max="519" width="15.7109375" style="1" customWidth="1"/>
    <col min="520" max="520" width="19.140625" style="1" bestFit="1" customWidth="1"/>
    <col min="521" max="525" width="15.7109375" style="1" customWidth="1"/>
    <col min="526" max="526" width="17.140625" style="1" customWidth="1"/>
    <col min="527" max="768" width="9.140625" style="1"/>
    <col min="769" max="769" width="38.5703125" style="1" bestFit="1" customWidth="1"/>
    <col min="770" max="775" width="15.7109375" style="1" customWidth="1"/>
    <col min="776" max="776" width="19.140625" style="1" bestFit="1" customWidth="1"/>
    <col min="777" max="781" width="15.7109375" style="1" customWidth="1"/>
    <col min="782" max="782" width="17.140625" style="1" customWidth="1"/>
    <col min="783" max="1024" width="9.140625" style="1"/>
    <col min="1025" max="1025" width="38.5703125" style="1" bestFit="1" customWidth="1"/>
    <col min="1026" max="1031" width="15.7109375" style="1" customWidth="1"/>
    <col min="1032" max="1032" width="19.140625" style="1" bestFit="1" customWidth="1"/>
    <col min="1033" max="1037" width="15.7109375" style="1" customWidth="1"/>
    <col min="1038" max="1038" width="17.140625" style="1" customWidth="1"/>
    <col min="1039" max="1280" width="9.140625" style="1"/>
    <col min="1281" max="1281" width="38.5703125" style="1" bestFit="1" customWidth="1"/>
    <col min="1282" max="1287" width="15.7109375" style="1" customWidth="1"/>
    <col min="1288" max="1288" width="19.140625" style="1" bestFit="1" customWidth="1"/>
    <col min="1289" max="1293" width="15.7109375" style="1" customWidth="1"/>
    <col min="1294" max="1294" width="17.140625" style="1" customWidth="1"/>
    <col min="1295" max="1536" width="9.140625" style="1"/>
    <col min="1537" max="1537" width="38.5703125" style="1" bestFit="1" customWidth="1"/>
    <col min="1538" max="1543" width="15.7109375" style="1" customWidth="1"/>
    <col min="1544" max="1544" width="19.140625" style="1" bestFit="1" customWidth="1"/>
    <col min="1545" max="1549" width="15.7109375" style="1" customWidth="1"/>
    <col min="1550" max="1550" width="17.140625" style="1" customWidth="1"/>
    <col min="1551" max="1792" width="9.140625" style="1"/>
    <col min="1793" max="1793" width="38.5703125" style="1" bestFit="1" customWidth="1"/>
    <col min="1794" max="1799" width="15.7109375" style="1" customWidth="1"/>
    <col min="1800" max="1800" width="19.140625" style="1" bestFit="1" customWidth="1"/>
    <col min="1801" max="1805" width="15.7109375" style="1" customWidth="1"/>
    <col min="1806" max="1806" width="17.140625" style="1" customWidth="1"/>
    <col min="1807" max="2048" width="9.140625" style="1"/>
    <col min="2049" max="2049" width="38.5703125" style="1" bestFit="1" customWidth="1"/>
    <col min="2050" max="2055" width="15.7109375" style="1" customWidth="1"/>
    <col min="2056" max="2056" width="19.140625" style="1" bestFit="1" customWidth="1"/>
    <col min="2057" max="2061" width="15.7109375" style="1" customWidth="1"/>
    <col min="2062" max="2062" width="17.140625" style="1" customWidth="1"/>
    <col min="2063" max="2304" width="9.140625" style="1"/>
    <col min="2305" max="2305" width="38.5703125" style="1" bestFit="1" customWidth="1"/>
    <col min="2306" max="2311" width="15.7109375" style="1" customWidth="1"/>
    <col min="2312" max="2312" width="19.140625" style="1" bestFit="1" customWidth="1"/>
    <col min="2313" max="2317" width="15.7109375" style="1" customWidth="1"/>
    <col min="2318" max="2318" width="17.140625" style="1" customWidth="1"/>
    <col min="2319" max="2560" width="9.140625" style="1"/>
    <col min="2561" max="2561" width="38.5703125" style="1" bestFit="1" customWidth="1"/>
    <col min="2562" max="2567" width="15.7109375" style="1" customWidth="1"/>
    <col min="2568" max="2568" width="19.140625" style="1" bestFit="1" customWidth="1"/>
    <col min="2569" max="2573" width="15.7109375" style="1" customWidth="1"/>
    <col min="2574" max="2574" width="17.140625" style="1" customWidth="1"/>
    <col min="2575" max="2816" width="9.140625" style="1"/>
    <col min="2817" max="2817" width="38.5703125" style="1" bestFit="1" customWidth="1"/>
    <col min="2818" max="2823" width="15.7109375" style="1" customWidth="1"/>
    <col min="2824" max="2824" width="19.140625" style="1" bestFit="1" customWidth="1"/>
    <col min="2825" max="2829" width="15.7109375" style="1" customWidth="1"/>
    <col min="2830" max="2830" width="17.140625" style="1" customWidth="1"/>
    <col min="2831" max="3072" width="9.140625" style="1"/>
    <col min="3073" max="3073" width="38.5703125" style="1" bestFit="1" customWidth="1"/>
    <col min="3074" max="3079" width="15.7109375" style="1" customWidth="1"/>
    <col min="3080" max="3080" width="19.140625" style="1" bestFit="1" customWidth="1"/>
    <col min="3081" max="3085" width="15.7109375" style="1" customWidth="1"/>
    <col min="3086" max="3086" width="17.140625" style="1" customWidth="1"/>
    <col min="3087" max="3328" width="9.140625" style="1"/>
    <col min="3329" max="3329" width="38.5703125" style="1" bestFit="1" customWidth="1"/>
    <col min="3330" max="3335" width="15.7109375" style="1" customWidth="1"/>
    <col min="3336" max="3336" width="19.140625" style="1" bestFit="1" customWidth="1"/>
    <col min="3337" max="3341" width="15.7109375" style="1" customWidth="1"/>
    <col min="3342" max="3342" width="17.140625" style="1" customWidth="1"/>
    <col min="3343" max="3584" width="9.140625" style="1"/>
    <col min="3585" max="3585" width="38.5703125" style="1" bestFit="1" customWidth="1"/>
    <col min="3586" max="3591" width="15.7109375" style="1" customWidth="1"/>
    <col min="3592" max="3592" width="19.140625" style="1" bestFit="1" customWidth="1"/>
    <col min="3593" max="3597" width="15.7109375" style="1" customWidth="1"/>
    <col min="3598" max="3598" width="17.140625" style="1" customWidth="1"/>
    <col min="3599" max="3840" width="9.140625" style="1"/>
    <col min="3841" max="3841" width="38.5703125" style="1" bestFit="1" customWidth="1"/>
    <col min="3842" max="3847" width="15.7109375" style="1" customWidth="1"/>
    <col min="3848" max="3848" width="19.140625" style="1" bestFit="1" customWidth="1"/>
    <col min="3849" max="3853" width="15.7109375" style="1" customWidth="1"/>
    <col min="3854" max="3854" width="17.140625" style="1" customWidth="1"/>
    <col min="3855" max="4096" width="9.140625" style="1"/>
    <col min="4097" max="4097" width="38.5703125" style="1" bestFit="1" customWidth="1"/>
    <col min="4098" max="4103" width="15.7109375" style="1" customWidth="1"/>
    <col min="4104" max="4104" width="19.140625" style="1" bestFit="1" customWidth="1"/>
    <col min="4105" max="4109" width="15.7109375" style="1" customWidth="1"/>
    <col min="4110" max="4110" width="17.140625" style="1" customWidth="1"/>
    <col min="4111" max="4352" width="9.140625" style="1"/>
    <col min="4353" max="4353" width="38.5703125" style="1" bestFit="1" customWidth="1"/>
    <col min="4354" max="4359" width="15.7109375" style="1" customWidth="1"/>
    <col min="4360" max="4360" width="19.140625" style="1" bestFit="1" customWidth="1"/>
    <col min="4361" max="4365" width="15.7109375" style="1" customWidth="1"/>
    <col min="4366" max="4366" width="17.140625" style="1" customWidth="1"/>
    <col min="4367" max="4608" width="9.140625" style="1"/>
    <col min="4609" max="4609" width="38.5703125" style="1" bestFit="1" customWidth="1"/>
    <col min="4610" max="4615" width="15.7109375" style="1" customWidth="1"/>
    <col min="4616" max="4616" width="19.140625" style="1" bestFit="1" customWidth="1"/>
    <col min="4617" max="4621" width="15.7109375" style="1" customWidth="1"/>
    <col min="4622" max="4622" width="17.140625" style="1" customWidth="1"/>
    <col min="4623" max="4864" width="9.140625" style="1"/>
    <col min="4865" max="4865" width="38.5703125" style="1" bestFit="1" customWidth="1"/>
    <col min="4866" max="4871" width="15.7109375" style="1" customWidth="1"/>
    <col min="4872" max="4872" width="19.140625" style="1" bestFit="1" customWidth="1"/>
    <col min="4873" max="4877" width="15.7109375" style="1" customWidth="1"/>
    <col min="4878" max="4878" width="17.140625" style="1" customWidth="1"/>
    <col min="4879" max="5120" width="9.140625" style="1"/>
    <col min="5121" max="5121" width="38.5703125" style="1" bestFit="1" customWidth="1"/>
    <col min="5122" max="5127" width="15.7109375" style="1" customWidth="1"/>
    <col min="5128" max="5128" width="19.140625" style="1" bestFit="1" customWidth="1"/>
    <col min="5129" max="5133" width="15.7109375" style="1" customWidth="1"/>
    <col min="5134" max="5134" width="17.140625" style="1" customWidth="1"/>
    <col min="5135" max="5376" width="9.140625" style="1"/>
    <col min="5377" max="5377" width="38.5703125" style="1" bestFit="1" customWidth="1"/>
    <col min="5378" max="5383" width="15.7109375" style="1" customWidth="1"/>
    <col min="5384" max="5384" width="19.140625" style="1" bestFit="1" customWidth="1"/>
    <col min="5385" max="5389" width="15.7109375" style="1" customWidth="1"/>
    <col min="5390" max="5390" width="17.140625" style="1" customWidth="1"/>
    <col min="5391" max="5632" width="9.140625" style="1"/>
    <col min="5633" max="5633" width="38.5703125" style="1" bestFit="1" customWidth="1"/>
    <col min="5634" max="5639" width="15.7109375" style="1" customWidth="1"/>
    <col min="5640" max="5640" width="19.140625" style="1" bestFit="1" customWidth="1"/>
    <col min="5641" max="5645" width="15.7109375" style="1" customWidth="1"/>
    <col min="5646" max="5646" width="17.140625" style="1" customWidth="1"/>
    <col min="5647" max="5888" width="9.140625" style="1"/>
    <col min="5889" max="5889" width="38.5703125" style="1" bestFit="1" customWidth="1"/>
    <col min="5890" max="5895" width="15.7109375" style="1" customWidth="1"/>
    <col min="5896" max="5896" width="19.140625" style="1" bestFit="1" customWidth="1"/>
    <col min="5897" max="5901" width="15.7109375" style="1" customWidth="1"/>
    <col min="5902" max="5902" width="17.140625" style="1" customWidth="1"/>
    <col min="5903" max="6144" width="9.140625" style="1"/>
    <col min="6145" max="6145" width="38.5703125" style="1" bestFit="1" customWidth="1"/>
    <col min="6146" max="6151" width="15.7109375" style="1" customWidth="1"/>
    <col min="6152" max="6152" width="19.140625" style="1" bestFit="1" customWidth="1"/>
    <col min="6153" max="6157" width="15.7109375" style="1" customWidth="1"/>
    <col min="6158" max="6158" width="17.140625" style="1" customWidth="1"/>
    <col min="6159" max="6400" width="9.140625" style="1"/>
    <col min="6401" max="6401" width="38.5703125" style="1" bestFit="1" customWidth="1"/>
    <col min="6402" max="6407" width="15.7109375" style="1" customWidth="1"/>
    <col min="6408" max="6408" width="19.140625" style="1" bestFit="1" customWidth="1"/>
    <col min="6409" max="6413" width="15.7109375" style="1" customWidth="1"/>
    <col min="6414" max="6414" width="17.140625" style="1" customWidth="1"/>
    <col min="6415" max="6656" width="9.140625" style="1"/>
    <col min="6657" max="6657" width="38.5703125" style="1" bestFit="1" customWidth="1"/>
    <col min="6658" max="6663" width="15.7109375" style="1" customWidth="1"/>
    <col min="6664" max="6664" width="19.140625" style="1" bestFit="1" customWidth="1"/>
    <col min="6665" max="6669" width="15.7109375" style="1" customWidth="1"/>
    <col min="6670" max="6670" width="17.140625" style="1" customWidth="1"/>
    <col min="6671" max="6912" width="9.140625" style="1"/>
    <col min="6913" max="6913" width="38.5703125" style="1" bestFit="1" customWidth="1"/>
    <col min="6914" max="6919" width="15.7109375" style="1" customWidth="1"/>
    <col min="6920" max="6920" width="19.140625" style="1" bestFit="1" customWidth="1"/>
    <col min="6921" max="6925" width="15.7109375" style="1" customWidth="1"/>
    <col min="6926" max="6926" width="17.140625" style="1" customWidth="1"/>
    <col min="6927" max="7168" width="9.140625" style="1"/>
    <col min="7169" max="7169" width="38.5703125" style="1" bestFit="1" customWidth="1"/>
    <col min="7170" max="7175" width="15.7109375" style="1" customWidth="1"/>
    <col min="7176" max="7176" width="19.140625" style="1" bestFit="1" customWidth="1"/>
    <col min="7177" max="7181" width="15.7109375" style="1" customWidth="1"/>
    <col min="7182" max="7182" width="17.140625" style="1" customWidth="1"/>
    <col min="7183" max="7424" width="9.140625" style="1"/>
    <col min="7425" max="7425" width="38.5703125" style="1" bestFit="1" customWidth="1"/>
    <col min="7426" max="7431" width="15.7109375" style="1" customWidth="1"/>
    <col min="7432" max="7432" width="19.140625" style="1" bestFit="1" customWidth="1"/>
    <col min="7433" max="7437" width="15.7109375" style="1" customWidth="1"/>
    <col min="7438" max="7438" width="17.140625" style="1" customWidth="1"/>
    <col min="7439" max="7680" width="9.140625" style="1"/>
    <col min="7681" max="7681" width="38.5703125" style="1" bestFit="1" customWidth="1"/>
    <col min="7682" max="7687" width="15.7109375" style="1" customWidth="1"/>
    <col min="7688" max="7688" width="19.140625" style="1" bestFit="1" customWidth="1"/>
    <col min="7689" max="7693" width="15.7109375" style="1" customWidth="1"/>
    <col min="7694" max="7694" width="17.140625" style="1" customWidth="1"/>
    <col min="7695" max="7936" width="9.140625" style="1"/>
    <col min="7937" max="7937" width="38.5703125" style="1" bestFit="1" customWidth="1"/>
    <col min="7938" max="7943" width="15.7109375" style="1" customWidth="1"/>
    <col min="7944" max="7944" width="19.140625" style="1" bestFit="1" customWidth="1"/>
    <col min="7945" max="7949" width="15.7109375" style="1" customWidth="1"/>
    <col min="7950" max="7950" width="17.140625" style="1" customWidth="1"/>
    <col min="7951" max="8192" width="9.140625" style="1"/>
    <col min="8193" max="8193" width="38.5703125" style="1" bestFit="1" customWidth="1"/>
    <col min="8194" max="8199" width="15.7109375" style="1" customWidth="1"/>
    <col min="8200" max="8200" width="19.140625" style="1" bestFit="1" customWidth="1"/>
    <col min="8201" max="8205" width="15.7109375" style="1" customWidth="1"/>
    <col min="8206" max="8206" width="17.140625" style="1" customWidth="1"/>
    <col min="8207" max="8448" width="9.140625" style="1"/>
    <col min="8449" max="8449" width="38.5703125" style="1" bestFit="1" customWidth="1"/>
    <col min="8450" max="8455" width="15.7109375" style="1" customWidth="1"/>
    <col min="8456" max="8456" width="19.140625" style="1" bestFit="1" customWidth="1"/>
    <col min="8457" max="8461" width="15.7109375" style="1" customWidth="1"/>
    <col min="8462" max="8462" width="17.140625" style="1" customWidth="1"/>
    <col min="8463" max="8704" width="9.140625" style="1"/>
    <col min="8705" max="8705" width="38.5703125" style="1" bestFit="1" customWidth="1"/>
    <col min="8706" max="8711" width="15.7109375" style="1" customWidth="1"/>
    <col min="8712" max="8712" width="19.140625" style="1" bestFit="1" customWidth="1"/>
    <col min="8713" max="8717" width="15.7109375" style="1" customWidth="1"/>
    <col min="8718" max="8718" width="17.140625" style="1" customWidth="1"/>
    <col min="8719" max="8960" width="9.140625" style="1"/>
    <col min="8961" max="8961" width="38.5703125" style="1" bestFit="1" customWidth="1"/>
    <col min="8962" max="8967" width="15.7109375" style="1" customWidth="1"/>
    <col min="8968" max="8968" width="19.140625" style="1" bestFit="1" customWidth="1"/>
    <col min="8969" max="8973" width="15.7109375" style="1" customWidth="1"/>
    <col min="8974" max="8974" width="17.140625" style="1" customWidth="1"/>
    <col min="8975" max="9216" width="9.140625" style="1"/>
    <col min="9217" max="9217" width="38.5703125" style="1" bestFit="1" customWidth="1"/>
    <col min="9218" max="9223" width="15.7109375" style="1" customWidth="1"/>
    <col min="9224" max="9224" width="19.140625" style="1" bestFit="1" customWidth="1"/>
    <col min="9225" max="9229" width="15.7109375" style="1" customWidth="1"/>
    <col min="9230" max="9230" width="17.140625" style="1" customWidth="1"/>
    <col min="9231" max="9472" width="9.140625" style="1"/>
    <col min="9473" max="9473" width="38.5703125" style="1" bestFit="1" customWidth="1"/>
    <col min="9474" max="9479" width="15.7109375" style="1" customWidth="1"/>
    <col min="9480" max="9480" width="19.140625" style="1" bestFit="1" customWidth="1"/>
    <col min="9481" max="9485" width="15.7109375" style="1" customWidth="1"/>
    <col min="9486" max="9486" width="17.140625" style="1" customWidth="1"/>
    <col min="9487" max="9728" width="9.140625" style="1"/>
    <col min="9729" max="9729" width="38.5703125" style="1" bestFit="1" customWidth="1"/>
    <col min="9730" max="9735" width="15.7109375" style="1" customWidth="1"/>
    <col min="9736" max="9736" width="19.140625" style="1" bestFit="1" customWidth="1"/>
    <col min="9737" max="9741" width="15.7109375" style="1" customWidth="1"/>
    <col min="9742" max="9742" width="17.140625" style="1" customWidth="1"/>
    <col min="9743" max="9984" width="9.140625" style="1"/>
    <col min="9985" max="9985" width="38.5703125" style="1" bestFit="1" customWidth="1"/>
    <col min="9986" max="9991" width="15.7109375" style="1" customWidth="1"/>
    <col min="9992" max="9992" width="19.140625" style="1" bestFit="1" customWidth="1"/>
    <col min="9993" max="9997" width="15.7109375" style="1" customWidth="1"/>
    <col min="9998" max="9998" width="17.140625" style="1" customWidth="1"/>
    <col min="9999" max="10240" width="9.140625" style="1"/>
    <col min="10241" max="10241" width="38.5703125" style="1" bestFit="1" customWidth="1"/>
    <col min="10242" max="10247" width="15.7109375" style="1" customWidth="1"/>
    <col min="10248" max="10248" width="19.140625" style="1" bestFit="1" customWidth="1"/>
    <col min="10249" max="10253" width="15.7109375" style="1" customWidth="1"/>
    <col min="10254" max="10254" width="17.140625" style="1" customWidth="1"/>
    <col min="10255" max="10496" width="9.140625" style="1"/>
    <col min="10497" max="10497" width="38.5703125" style="1" bestFit="1" customWidth="1"/>
    <col min="10498" max="10503" width="15.7109375" style="1" customWidth="1"/>
    <col min="10504" max="10504" width="19.140625" style="1" bestFit="1" customWidth="1"/>
    <col min="10505" max="10509" width="15.7109375" style="1" customWidth="1"/>
    <col min="10510" max="10510" width="17.140625" style="1" customWidth="1"/>
    <col min="10511" max="10752" width="9.140625" style="1"/>
    <col min="10753" max="10753" width="38.5703125" style="1" bestFit="1" customWidth="1"/>
    <col min="10754" max="10759" width="15.7109375" style="1" customWidth="1"/>
    <col min="10760" max="10760" width="19.140625" style="1" bestFit="1" customWidth="1"/>
    <col min="10761" max="10765" width="15.7109375" style="1" customWidth="1"/>
    <col min="10766" max="10766" width="17.140625" style="1" customWidth="1"/>
    <col min="10767" max="11008" width="9.140625" style="1"/>
    <col min="11009" max="11009" width="38.5703125" style="1" bestFit="1" customWidth="1"/>
    <col min="11010" max="11015" width="15.7109375" style="1" customWidth="1"/>
    <col min="11016" max="11016" width="19.140625" style="1" bestFit="1" customWidth="1"/>
    <col min="11017" max="11021" width="15.7109375" style="1" customWidth="1"/>
    <col min="11022" max="11022" width="17.140625" style="1" customWidth="1"/>
    <col min="11023" max="11264" width="9.140625" style="1"/>
    <col min="11265" max="11265" width="38.5703125" style="1" bestFit="1" customWidth="1"/>
    <col min="11266" max="11271" width="15.7109375" style="1" customWidth="1"/>
    <col min="11272" max="11272" width="19.140625" style="1" bestFit="1" customWidth="1"/>
    <col min="11273" max="11277" width="15.7109375" style="1" customWidth="1"/>
    <col min="11278" max="11278" width="17.140625" style="1" customWidth="1"/>
    <col min="11279" max="11520" width="9.140625" style="1"/>
    <col min="11521" max="11521" width="38.5703125" style="1" bestFit="1" customWidth="1"/>
    <col min="11522" max="11527" width="15.7109375" style="1" customWidth="1"/>
    <col min="11528" max="11528" width="19.140625" style="1" bestFit="1" customWidth="1"/>
    <col min="11529" max="11533" width="15.7109375" style="1" customWidth="1"/>
    <col min="11534" max="11534" width="17.140625" style="1" customWidth="1"/>
    <col min="11535" max="11776" width="9.140625" style="1"/>
    <col min="11777" max="11777" width="38.5703125" style="1" bestFit="1" customWidth="1"/>
    <col min="11778" max="11783" width="15.7109375" style="1" customWidth="1"/>
    <col min="11784" max="11784" width="19.140625" style="1" bestFit="1" customWidth="1"/>
    <col min="11785" max="11789" width="15.7109375" style="1" customWidth="1"/>
    <col min="11790" max="11790" width="17.140625" style="1" customWidth="1"/>
    <col min="11791" max="12032" width="9.140625" style="1"/>
    <col min="12033" max="12033" width="38.5703125" style="1" bestFit="1" customWidth="1"/>
    <col min="12034" max="12039" width="15.7109375" style="1" customWidth="1"/>
    <col min="12040" max="12040" width="19.140625" style="1" bestFit="1" customWidth="1"/>
    <col min="12041" max="12045" width="15.7109375" style="1" customWidth="1"/>
    <col min="12046" max="12046" width="17.140625" style="1" customWidth="1"/>
    <col min="12047" max="12288" width="9.140625" style="1"/>
    <col min="12289" max="12289" width="38.5703125" style="1" bestFit="1" customWidth="1"/>
    <col min="12290" max="12295" width="15.7109375" style="1" customWidth="1"/>
    <col min="12296" max="12296" width="19.140625" style="1" bestFit="1" customWidth="1"/>
    <col min="12297" max="12301" width="15.7109375" style="1" customWidth="1"/>
    <col min="12302" max="12302" width="17.140625" style="1" customWidth="1"/>
    <col min="12303" max="12544" width="9.140625" style="1"/>
    <col min="12545" max="12545" width="38.5703125" style="1" bestFit="1" customWidth="1"/>
    <col min="12546" max="12551" width="15.7109375" style="1" customWidth="1"/>
    <col min="12552" max="12552" width="19.140625" style="1" bestFit="1" customWidth="1"/>
    <col min="12553" max="12557" width="15.7109375" style="1" customWidth="1"/>
    <col min="12558" max="12558" width="17.140625" style="1" customWidth="1"/>
    <col min="12559" max="12800" width="9.140625" style="1"/>
    <col min="12801" max="12801" width="38.5703125" style="1" bestFit="1" customWidth="1"/>
    <col min="12802" max="12807" width="15.7109375" style="1" customWidth="1"/>
    <col min="12808" max="12808" width="19.140625" style="1" bestFit="1" customWidth="1"/>
    <col min="12809" max="12813" width="15.7109375" style="1" customWidth="1"/>
    <col min="12814" max="12814" width="17.140625" style="1" customWidth="1"/>
    <col min="12815" max="13056" width="9.140625" style="1"/>
    <col min="13057" max="13057" width="38.5703125" style="1" bestFit="1" customWidth="1"/>
    <col min="13058" max="13063" width="15.7109375" style="1" customWidth="1"/>
    <col min="13064" max="13064" width="19.140625" style="1" bestFit="1" customWidth="1"/>
    <col min="13065" max="13069" width="15.7109375" style="1" customWidth="1"/>
    <col min="13070" max="13070" width="17.140625" style="1" customWidth="1"/>
    <col min="13071" max="13312" width="9.140625" style="1"/>
    <col min="13313" max="13313" width="38.5703125" style="1" bestFit="1" customWidth="1"/>
    <col min="13314" max="13319" width="15.7109375" style="1" customWidth="1"/>
    <col min="13320" max="13320" width="19.140625" style="1" bestFit="1" customWidth="1"/>
    <col min="13321" max="13325" width="15.7109375" style="1" customWidth="1"/>
    <col min="13326" max="13326" width="17.140625" style="1" customWidth="1"/>
    <col min="13327" max="13568" width="9.140625" style="1"/>
    <col min="13569" max="13569" width="38.5703125" style="1" bestFit="1" customWidth="1"/>
    <col min="13570" max="13575" width="15.7109375" style="1" customWidth="1"/>
    <col min="13576" max="13576" width="19.140625" style="1" bestFit="1" customWidth="1"/>
    <col min="13577" max="13581" width="15.7109375" style="1" customWidth="1"/>
    <col min="13582" max="13582" width="17.140625" style="1" customWidth="1"/>
    <col min="13583" max="13824" width="9.140625" style="1"/>
    <col min="13825" max="13825" width="38.5703125" style="1" bestFit="1" customWidth="1"/>
    <col min="13826" max="13831" width="15.7109375" style="1" customWidth="1"/>
    <col min="13832" max="13832" width="19.140625" style="1" bestFit="1" customWidth="1"/>
    <col min="13833" max="13837" width="15.7109375" style="1" customWidth="1"/>
    <col min="13838" max="13838" width="17.140625" style="1" customWidth="1"/>
    <col min="13839" max="14080" width="9.140625" style="1"/>
    <col min="14081" max="14081" width="38.5703125" style="1" bestFit="1" customWidth="1"/>
    <col min="14082" max="14087" width="15.7109375" style="1" customWidth="1"/>
    <col min="14088" max="14088" width="19.140625" style="1" bestFit="1" customWidth="1"/>
    <col min="14089" max="14093" width="15.7109375" style="1" customWidth="1"/>
    <col min="14094" max="14094" width="17.140625" style="1" customWidth="1"/>
    <col min="14095" max="14336" width="9.140625" style="1"/>
    <col min="14337" max="14337" width="38.5703125" style="1" bestFit="1" customWidth="1"/>
    <col min="14338" max="14343" width="15.7109375" style="1" customWidth="1"/>
    <col min="14344" max="14344" width="19.140625" style="1" bestFit="1" customWidth="1"/>
    <col min="14345" max="14349" width="15.7109375" style="1" customWidth="1"/>
    <col min="14350" max="14350" width="17.140625" style="1" customWidth="1"/>
    <col min="14351" max="14592" width="9.140625" style="1"/>
    <col min="14593" max="14593" width="38.5703125" style="1" bestFit="1" customWidth="1"/>
    <col min="14594" max="14599" width="15.7109375" style="1" customWidth="1"/>
    <col min="14600" max="14600" width="19.140625" style="1" bestFit="1" customWidth="1"/>
    <col min="14601" max="14605" width="15.7109375" style="1" customWidth="1"/>
    <col min="14606" max="14606" width="17.140625" style="1" customWidth="1"/>
    <col min="14607" max="14848" width="9.140625" style="1"/>
    <col min="14849" max="14849" width="38.5703125" style="1" bestFit="1" customWidth="1"/>
    <col min="14850" max="14855" width="15.7109375" style="1" customWidth="1"/>
    <col min="14856" max="14856" width="19.140625" style="1" bestFit="1" customWidth="1"/>
    <col min="14857" max="14861" width="15.7109375" style="1" customWidth="1"/>
    <col min="14862" max="14862" width="17.140625" style="1" customWidth="1"/>
    <col min="14863" max="15104" width="9.140625" style="1"/>
    <col min="15105" max="15105" width="38.5703125" style="1" bestFit="1" customWidth="1"/>
    <col min="15106" max="15111" width="15.7109375" style="1" customWidth="1"/>
    <col min="15112" max="15112" width="19.140625" style="1" bestFit="1" customWidth="1"/>
    <col min="15113" max="15117" width="15.7109375" style="1" customWidth="1"/>
    <col min="15118" max="15118" width="17.140625" style="1" customWidth="1"/>
    <col min="15119" max="15360" width="9.140625" style="1"/>
    <col min="15361" max="15361" width="38.5703125" style="1" bestFit="1" customWidth="1"/>
    <col min="15362" max="15367" width="15.7109375" style="1" customWidth="1"/>
    <col min="15368" max="15368" width="19.140625" style="1" bestFit="1" customWidth="1"/>
    <col min="15369" max="15373" width="15.7109375" style="1" customWidth="1"/>
    <col min="15374" max="15374" width="17.140625" style="1" customWidth="1"/>
    <col min="15375" max="15616" width="9.140625" style="1"/>
    <col min="15617" max="15617" width="38.5703125" style="1" bestFit="1" customWidth="1"/>
    <col min="15618" max="15623" width="15.7109375" style="1" customWidth="1"/>
    <col min="15624" max="15624" width="19.140625" style="1" bestFit="1" customWidth="1"/>
    <col min="15625" max="15629" width="15.7109375" style="1" customWidth="1"/>
    <col min="15630" max="15630" width="17.140625" style="1" customWidth="1"/>
    <col min="15631" max="15872" width="9.140625" style="1"/>
    <col min="15873" max="15873" width="38.5703125" style="1" bestFit="1" customWidth="1"/>
    <col min="15874" max="15879" width="15.7109375" style="1" customWidth="1"/>
    <col min="15880" max="15880" width="19.140625" style="1" bestFit="1" customWidth="1"/>
    <col min="15881" max="15885" width="15.7109375" style="1" customWidth="1"/>
    <col min="15886" max="15886" width="17.140625" style="1" customWidth="1"/>
    <col min="15887" max="16128" width="9.140625" style="1"/>
    <col min="16129" max="16129" width="38.5703125" style="1" bestFit="1" customWidth="1"/>
    <col min="16130" max="16135" width="15.7109375" style="1" customWidth="1"/>
    <col min="16136" max="16136" width="19.140625" style="1" bestFit="1" customWidth="1"/>
    <col min="16137" max="16141" width="15.7109375" style="1" customWidth="1"/>
    <col min="16142" max="16142" width="17.140625" style="1" customWidth="1"/>
    <col min="16143" max="16384" width="9.140625" style="1"/>
  </cols>
  <sheetData>
    <row r="1" spans="1:14" x14ac:dyDescent="0.2">
      <c r="A1" s="22" t="s">
        <v>53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</row>
    <row r="2" spans="1:14" x14ac:dyDescent="0.2">
      <c r="A2" s="22" t="s">
        <v>52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spans="1:14" x14ac:dyDescent="0.2">
      <c r="A3" s="22" t="s">
        <v>51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1:14" x14ac:dyDescent="0.2">
      <c r="A4" s="22" t="s">
        <v>50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</row>
    <row r="9" spans="1:14" x14ac:dyDescent="0.2">
      <c r="A9" s="5" t="s">
        <v>49</v>
      </c>
      <c r="B9" s="21" t="s">
        <v>48</v>
      </c>
      <c r="C9" s="21" t="s">
        <v>47</v>
      </c>
      <c r="D9" s="21" t="s">
        <v>46</v>
      </c>
      <c r="E9" s="21" t="s">
        <v>45</v>
      </c>
      <c r="F9" s="21" t="s">
        <v>44</v>
      </c>
      <c r="G9" s="21" t="s">
        <v>43</v>
      </c>
      <c r="H9" s="21" t="s">
        <v>42</v>
      </c>
      <c r="I9" s="21" t="s">
        <v>41</v>
      </c>
      <c r="J9" s="21" t="s">
        <v>40</v>
      </c>
      <c r="K9" s="21" t="s">
        <v>39</v>
      </c>
      <c r="L9" s="21" t="s">
        <v>38</v>
      </c>
      <c r="M9" s="21" t="s">
        <v>37</v>
      </c>
      <c r="N9" s="21" t="s">
        <v>0</v>
      </c>
    </row>
    <row r="10" spans="1:14" x14ac:dyDescent="0.2">
      <c r="A10" s="20"/>
    </row>
    <row r="11" spans="1:14" x14ac:dyDescent="0.2">
      <c r="A11" s="12"/>
    </row>
    <row r="12" spans="1:14" x14ac:dyDescent="0.2">
      <c r="A12" s="12" t="s">
        <v>36</v>
      </c>
      <c r="B12" s="17">
        <v>361271.36</v>
      </c>
      <c r="C12" s="17">
        <v>356622.46</v>
      </c>
      <c r="D12" s="17">
        <v>357878.98</v>
      </c>
      <c r="E12" s="17">
        <v>343589.85000000003</v>
      </c>
      <c r="F12" s="17">
        <v>152003.88</v>
      </c>
      <c r="G12" s="17">
        <v>429717.42</v>
      </c>
      <c r="H12" s="17">
        <v>319460.92</v>
      </c>
      <c r="I12" s="17">
        <v>282021.57</v>
      </c>
      <c r="J12" s="17">
        <v>305517.84000000003</v>
      </c>
      <c r="K12" s="17">
        <v>367788.34</v>
      </c>
      <c r="L12" s="17">
        <v>362046.67</v>
      </c>
      <c r="M12" s="17"/>
      <c r="N12" s="6">
        <f t="shared" ref="N12:N45" si="0">SUM(B12:M12)</f>
        <v>3637919.2899999996</v>
      </c>
    </row>
    <row r="13" spans="1:14" x14ac:dyDescent="0.2">
      <c r="A13" s="12" t="s">
        <v>35</v>
      </c>
      <c r="B13" s="18">
        <v>361271.37</v>
      </c>
      <c r="C13" s="17">
        <v>356622.48</v>
      </c>
      <c r="D13" s="17">
        <v>357878.98</v>
      </c>
      <c r="E13" s="17">
        <v>343589.87</v>
      </c>
      <c r="F13" s="17">
        <v>152004.94</v>
      </c>
      <c r="G13" s="17">
        <v>429717.5</v>
      </c>
      <c r="H13" s="17">
        <v>319461.15000000002</v>
      </c>
      <c r="I13" s="17">
        <v>282029.78000000003</v>
      </c>
      <c r="J13" s="17">
        <v>305519.40000000002</v>
      </c>
      <c r="K13" s="17">
        <v>367791.74</v>
      </c>
      <c r="L13" s="17">
        <v>362048.6</v>
      </c>
      <c r="M13" s="17"/>
      <c r="N13" s="2">
        <f t="shared" si="0"/>
        <v>3637935.81</v>
      </c>
    </row>
    <row r="14" spans="1:14" x14ac:dyDescent="0.2">
      <c r="A14" s="12" t="s">
        <v>34</v>
      </c>
      <c r="B14" s="18">
        <v>180636.91</v>
      </c>
      <c r="C14" s="17">
        <v>178312.43</v>
      </c>
      <c r="D14" s="17">
        <v>178940.89</v>
      </c>
      <c r="E14" s="17">
        <v>171797.05</v>
      </c>
      <c r="F14" s="17">
        <v>76007.81</v>
      </c>
      <c r="G14" s="17">
        <v>214863.23</v>
      </c>
      <c r="H14" s="17">
        <v>159735.1</v>
      </c>
      <c r="I14" s="17">
        <v>141038.28</v>
      </c>
      <c r="J14" s="17">
        <v>152770.73000000001</v>
      </c>
      <c r="K14" s="17">
        <v>183903.71</v>
      </c>
      <c r="L14" s="17">
        <v>181032.59</v>
      </c>
      <c r="M14" s="17"/>
      <c r="N14" s="2">
        <f t="shared" si="0"/>
        <v>1819038.7300000002</v>
      </c>
    </row>
    <row r="15" spans="1:14" x14ac:dyDescent="0.2">
      <c r="A15" s="12" t="s">
        <v>33</v>
      </c>
      <c r="B15" s="18">
        <v>180636.84</v>
      </c>
      <c r="C15" s="17">
        <v>178307.31</v>
      </c>
      <c r="D15" s="17">
        <v>178921.11</v>
      </c>
      <c r="E15" s="17">
        <v>171791.87</v>
      </c>
      <c r="F15" s="17">
        <v>76006.87</v>
      </c>
      <c r="G15" s="17">
        <v>214863.14</v>
      </c>
      <c r="H15" s="17">
        <v>159734.85</v>
      </c>
      <c r="I15" s="17">
        <v>141032.88</v>
      </c>
      <c r="J15" s="17">
        <v>152768.87</v>
      </c>
      <c r="K15" s="17">
        <v>183901.32</v>
      </c>
      <c r="L15" s="17">
        <v>180937.06</v>
      </c>
      <c r="M15" s="17"/>
      <c r="N15" s="2">
        <f t="shared" si="0"/>
        <v>1818902.1200000003</v>
      </c>
    </row>
    <row r="16" spans="1:14" x14ac:dyDescent="0.2">
      <c r="A16" s="12" t="s">
        <v>32</v>
      </c>
      <c r="B16" s="18">
        <v>85461.54</v>
      </c>
      <c r="C16" s="17">
        <v>87231.67</v>
      </c>
      <c r="D16" s="17">
        <v>86949.68</v>
      </c>
      <c r="E16" s="17">
        <v>82529.399999999994</v>
      </c>
      <c r="F16" s="17">
        <v>48379.040000000001</v>
      </c>
      <c r="G16" s="17">
        <v>88648.22</v>
      </c>
      <c r="H16" s="17">
        <v>93543.38</v>
      </c>
      <c r="I16" s="17">
        <v>80546.28</v>
      </c>
      <c r="J16" s="17">
        <v>93574.57</v>
      </c>
      <c r="K16" s="17">
        <v>88910.87</v>
      </c>
      <c r="L16" s="17">
        <v>100817.69</v>
      </c>
      <c r="M16" s="17"/>
      <c r="N16" s="2">
        <f t="shared" si="0"/>
        <v>936592.34000000008</v>
      </c>
    </row>
    <row r="17" spans="1:14" x14ac:dyDescent="0.2">
      <c r="A17" s="12" t="s">
        <v>31</v>
      </c>
      <c r="B17" s="18">
        <v>85455.67</v>
      </c>
      <c r="C17" s="17">
        <v>87227.7</v>
      </c>
      <c r="D17" s="17">
        <v>86947.199999999997</v>
      </c>
      <c r="E17" s="17">
        <v>82528.570000000007</v>
      </c>
      <c r="F17" s="17">
        <v>48379.82</v>
      </c>
      <c r="G17" s="17">
        <v>88648.33</v>
      </c>
      <c r="H17" s="17">
        <v>93543.62</v>
      </c>
      <c r="I17" s="17">
        <v>80548.800000000003</v>
      </c>
      <c r="J17" s="17">
        <v>93576.88</v>
      </c>
      <c r="K17" s="17">
        <v>88912.48</v>
      </c>
      <c r="L17" s="17">
        <v>100818.88</v>
      </c>
      <c r="M17" s="17"/>
      <c r="N17" s="2">
        <f t="shared" si="0"/>
        <v>936587.95000000007</v>
      </c>
    </row>
    <row r="18" spans="1:14" x14ac:dyDescent="0.2">
      <c r="A18" s="12" t="s">
        <v>30</v>
      </c>
      <c r="B18" s="18">
        <v>85455.78</v>
      </c>
      <c r="C18" s="17">
        <v>87227.76</v>
      </c>
      <c r="D18" s="17">
        <v>86947.31</v>
      </c>
      <c r="E18" s="17">
        <v>82528.570000000007</v>
      </c>
      <c r="F18" s="17">
        <v>48378.43</v>
      </c>
      <c r="G18" s="17">
        <v>88648.02</v>
      </c>
      <c r="H18" s="17">
        <v>93543.19</v>
      </c>
      <c r="I18" s="17">
        <v>80543.09</v>
      </c>
      <c r="J18" s="17">
        <v>93572.2</v>
      </c>
      <c r="K18" s="17">
        <v>88861.7</v>
      </c>
      <c r="L18" s="17">
        <v>100691.77</v>
      </c>
      <c r="M18" s="17"/>
      <c r="N18" s="2">
        <f t="shared" si="0"/>
        <v>936397.82</v>
      </c>
    </row>
    <row r="19" spans="1:14" x14ac:dyDescent="0.2">
      <c r="A19" s="19" t="s">
        <v>29</v>
      </c>
      <c r="B19" s="18">
        <v>6311053.5199999996</v>
      </c>
      <c r="C19" s="18">
        <v>6289931.5800000001</v>
      </c>
      <c r="D19" s="18">
        <v>6486444.4900000002</v>
      </c>
      <c r="E19" s="17">
        <v>6383237.2599999998</v>
      </c>
      <c r="F19" s="18">
        <v>3257467.63</v>
      </c>
      <c r="G19" s="18">
        <v>7664883.2699999996</v>
      </c>
      <c r="H19" s="18">
        <v>6166919.7599999998</v>
      </c>
      <c r="I19" s="18">
        <v>6178202.0199999996</v>
      </c>
      <c r="J19" s="18">
        <v>6830426.2199999997</v>
      </c>
      <c r="K19" s="18">
        <v>6770281.9000000004</v>
      </c>
      <c r="L19" s="18">
        <v>6579406.0800000001</v>
      </c>
      <c r="M19" s="18"/>
      <c r="N19" s="2">
        <f t="shared" si="0"/>
        <v>68918253.730000004</v>
      </c>
    </row>
    <row r="20" spans="1:14" x14ac:dyDescent="0.2">
      <c r="A20" s="19" t="s">
        <v>28</v>
      </c>
      <c r="B20" s="18">
        <v>12617697.390000001</v>
      </c>
      <c r="C20" s="17">
        <v>12551905.699999999</v>
      </c>
      <c r="D20" s="17">
        <v>12980009.279999999</v>
      </c>
      <c r="E20" s="17">
        <v>12767378.629999999</v>
      </c>
      <c r="F20" s="17">
        <v>6514916.6200000001</v>
      </c>
      <c r="G20" s="17">
        <v>15329756.029999999</v>
      </c>
      <c r="H20" s="17">
        <v>12333825.699999999</v>
      </c>
      <c r="I20" s="17">
        <v>12356329.210000001</v>
      </c>
      <c r="J20" s="17">
        <v>13660804.73</v>
      </c>
      <c r="K20" s="17">
        <v>13568162.35</v>
      </c>
      <c r="L20" s="17">
        <v>13399442.57</v>
      </c>
      <c r="M20" s="17"/>
      <c r="N20" s="2">
        <f t="shared" si="0"/>
        <v>138080228.21000001</v>
      </c>
    </row>
    <row r="21" spans="1:14" x14ac:dyDescent="0.2">
      <c r="A21" s="19" t="s">
        <v>27</v>
      </c>
      <c r="B21" s="18">
        <v>25235824.990000002</v>
      </c>
      <c r="C21" s="17">
        <v>25105586.02</v>
      </c>
      <c r="D21" s="17">
        <v>25959839.829999998</v>
      </c>
      <c r="E21" s="17">
        <v>25534764.09</v>
      </c>
      <c r="F21" s="17">
        <v>13029824.34</v>
      </c>
      <c r="G21" s="17">
        <v>30659512.609999999</v>
      </c>
      <c r="H21" s="17">
        <v>24667650.689999998</v>
      </c>
      <c r="I21" s="17">
        <v>24712575.949999999</v>
      </c>
      <c r="J21" s="17">
        <v>27321563.219999999</v>
      </c>
      <c r="K21" s="17">
        <v>27135956.789999999</v>
      </c>
      <c r="L21" s="17">
        <v>26796152.630000003</v>
      </c>
      <c r="M21" s="17"/>
      <c r="N21" s="2">
        <f t="shared" si="0"/>
        <v>276159251.15999997</v>
      </c>
    </row>
    <row r="22" spans="1:14" x14ac:dyDescent="0.2">
      <c r="A22" s="1" t="s">
        <v>26</v>
      </c>
      <c r="B22" s="18">
        <v>12617490.24</v>
      </c>
      <c r="C22" s="17">
        <v>12551947.810000001</v>
      </c>
      <c r="D22" s="17">
        <v>12979983.59</v>
      </c>
      <c r="E22" s="17">
        <v>12767378.6</v>
      </c>
      <c r="F22" s="17">
        <v>6514914.5199999996</v>
      </c>
      <c r="G22" s="17">
        <v>15329756.15</v>
      </c>
      <c r="H22" s="17">
        <v>12333825.52</v>
      </c>
      <c r="I22" s="17">
        <v>12356313.51</v>
      </c>
      <c r="J22" s="17">
        <v>13660796.24</v>
      </c>
      <c r="K22" s="17">
        <v>13568156.560000001</v>
      </c>
      <c r="L22" s="17">
        <v>13399438.300000001</v>
      </c>
      <c r="M22" s="17"/>
      <c r="N22" s="2">
        <f t="shared" si="0"/>
        <v>138080001.04000002</v>
      </c>
    </row>
    <row r="23" spans="1:14" x14ac:dyDescent="0.2">
      <c r="A23" s="1" t="s">
        <v>25</v>
      </c>
      <c r="B23" s="18">
        <v>15140557</v>
      </c>
      <c r="C23" s="17">
        <v>15064263.130000001</v>
      </c>
      <c r="D23" s="17">
        <v>15572773.029999999</v>
      </c>
      <c r="E23" s="17">
        <v>15320787.5</v>
      </c>
      <c r="F23" s="17">
        <v>7817889.0599999996</v>
      </c>
      <c r="G23" s="17">
        <v>18395713.18</v>
      </c>
      <c r="H23" s="17">
        <v>14800587</v>
      </c>
      <c r="I23" s="17">
        <v>14827443.01</v>
      </c>
      <c r="J23" s="17">
        <v>16392906</v>
      </c>
      <c r="K23" s="17">
        <v>16277739.720000001</v>
      </c>
      <c r="L23" s="17">
        <v>15979587.300000001</v>
      </c>
      <c r="M23" s="17"/>
      <c r="N23" s="2">
        <f t="shared" si="0"/>
        <v>165590245.93000004</v>
      </c>
    </row>
    <row r="24" spans="1:14" x14ac:dyDescent="0.2">
      <c r="A24" s="1" t="s">
        <v>24</v>
      </c>
      <c r="B24" s="18">
        <v>5045777.0599999996</v>
      </c>
      <c r="C24" s="2">
        <v>5019232.79</v>
      </c>
      <c r="D24" s="17">
        <v>5190800.4000000004</v>
      </c>
      <c r="E24" s="2">
        <v>5106770.290000001</v>
      </c>
      <c r="F24" s="17">
        <v>2605982.06</v>
      </c>
      <c r="G24" s="17">
        <v>6131916.5300000003</v>
      </c>
      <c r="H24" s="17">
        <v>4933538.24</v>
      </c>
      <c r="I24" s="17">
        <v>4942632.8600000003</v>
      </c>
      <c r="J24" s="17">
        <v>5464360.0599999996</v>
      </c>
      <c r="K24" s="17">
        <v>5423704.7300000004</v>
      </c>
      <c r="L24" s="17">
        <v>5319412.72</v>
      </c>
      <c r="M24" s="17"/>
      <c r="N24" s="2">
        <f t="shared" si="0"/>
        <v>55184127.739999995</v>
      </c>
    </row>
    <row r="25" spans="1:14" x14ac:dyDescent="0.2">
      <c r="A25" s="1" t="s">
        <v>23</v>
      </c>
      <c r="B25" s="17">
        <v>275802.73</v>
      </c>
      <c r="C25" s="17">
        <v>269434</v>
      </c>
      <c r="D25" s="17">
        <v>257573.04</v>
      </c>
      <c r="E25" s="17">
        <v>214352.46999999997</v>
      </c>
      <c r="F25" s="17">
        <v>131912.5</v>
      </c>
      <c r="G25" s="17">
        <v>225422.31</v>
      </c>
      <c r="H25" s="17">
        <v>213748.28</v>
      </c>
      <c r="I25" s="17">
        <v>230766.32</v>
      </c>
      <c r="J25" s="17">
        <v>242829.4</v>
      </c>
      <c r="K25" s="17">
        <v>234854.47</v>
      </c>
      <c r="L25" s="2">
        <v>251149.83</v>
      </c>
      <c r="M25" s="17"/>
      <c r="N25" s="2">
        <f t="shared" si="0"/>
        <v>2547845.35</v>
      </c>
    </row>
    <row r="26" spans="1:14" x14ac:dyDescent="0.2">
      <c r="A26" s="1" t="s">
        <v>22</v>
      </c>
      <c r="B26" s="17">
        <v>425883.26</v>
      </c>
      <c r="C26" s="17">
        <v>400624.47</v>
      </c>
      <c r="D26" s="17">
        <v>383606.54</v>
      </c>
      <c r="E26" s="17">
        <v>410658.13999999996</v>
      </c>
      <c r="F26" s="17">
        <v>161181.29999999999</v>
      </c>
      <c r="G26" s="17">
        <v>396356.99</v>
      </c>
      <c r="H26" s="17">
        <v>347893.9</v>
      </c>
      <c r="I26" s="17">
        <v>405406.38</v>
      </c>
      <c r="J26" s="17">
        <v>398697.53</v>
      </c>
      <c r="K26" s="17">
        <v>382036.97</v>
      </c>
      <c r="L26" s="17">
        <v>383104.11</v>
      </c>
      <c r="M26" s="17"/>
      <c r="N26" s="2">
        <f t="shared" si="0"/>
        <v>4095449.5899999994</v>
      </c>
    </row>
    <row r="27" spans="1:14" x14ac:dyDescent="0.2">
      <c r="A27" s="12" t="s">
        <v>21</v>
      </c>
      <c r="B27" s="18">
        <v>69384.009999999995</v>
      </c>
      <c r="C27" s="17">
        <v>66492.3</v>
      </c>
      <c r="D27" s="17">
        <v>56694.79</v>
      </c>
      <c r="E27" s="17">
        <v>61637.120000000003</v>
      </c>
      <c r="F27" s="17">
        <v>25075.98</v>
      </c>
      <c r="G27" s="17">
        <v>59992.86</v>
      </c>
      <c r="H27" s="17">
        <v>57846.94</v>
      </c>
      <c r="I27" s="17">
        <v>70623.039999999994</v>
      </c>
      <c r="J27" s="17">
        <v>69107.95</v>
      </c>
      <c r="K27" s="17">
        <v>75710.12</v>
      </c>
      <c r="L27" s="17">
        <v>66048.710000000006</v>
      </c>
      <c r="M27" s="17"/>
      <c r="N27" s="2">
        <f t="shared" si="0"/>
        <v>678613.82</v>
      </c>
    </row>
    <row r="28" spans="1:14" x14ac:dyDescent="0.2">
      <c r="A28" s="12" t="s">
        <v>20</v>
      </c>
      <c r="B28" s="18">
        <v>10304.19</v>
      </c>
      <c r="C28" s="17">
        <v>10393.15</v>
      </c>
      <c r="D28" s="17">
        <v>9374.15</v>
      </c>
      <c r="E28" s="17">
        <v>8468.5300000000007</v>
      </c>
      <c r="F28" s="17">
        <v>5441.85</v>
      </c>
      <c r="G28" s="17">
        <v>10948.79</v>
      </c>
      <c r="H28" s="17">
        <v>10305.09</v>
      </c>
      <c r="I28" s="17">
        <v>11115.09</v>
      </c>
      <c r="J28" s="17">
        <v>11116.5</v>
      </c>
      <c r="K28" s="17">
        <v>13579.91</v>
      </c>
      <c r="L28" s="17">
        <v>9573.8799999999992</v>
      </c>
      <c r="M28" s="17"/>
      <c r="N28" s="2">
        <f t="shared" si="0"/>
        <v>110621.13</v>
      </c>
    </row>
    <row r="29" spans="1:14" x14ac:dyDescent="0.2">
      <c r="A29" s="12" t="s">
        <v>19</v>
      </c>
      <c r="B29" s="18">
        <v>176565.08</v>
      </c>
      <c r="C29" s="17">
        <v>201169.87</v>
      </c>
      <c r="D29" s="17">
        <v>197421.35</v>
      </c>
      <c r="E29" s="17">
        <v>179803.05</v>
      </c>
      <c r="F29" s="17">
        <v>88549.9</v>
      </c>
      <c r="G29" s="17">
        <v>211029.18</v>
      </c>
      <c r="H29" s="17">
        <v>186886.23</v>
      </c>
      <c r="I29" s="17">
        <v>178241.57</v>
      </c>
      <c r="J29" s="17">
        <v>228661.53</v>
      </c>
      <c r="K29" s="17">
        <v>210577.31</v>
      </c>
      <c r="L29" s="17">
        <v>197315.69</v>
      </c>
      <c r="M29" s="17"/>
      <c r="N29" s="2">
        <f t="shared" si="0"/>
        <v>2056220.76</v>
      </c>
    </row>
    <row r="30" spans="1:14" x14ac:dyDescent="0.2">
      <c r="A30" s="12" t="s">
        <v>18</v>
      </c>
      <c r="B30" s="18">
        <v>416616.64</v>
      </c>
      <c r="C30" s="17">
        <v>422345.13</v>
      </c>
      <c r="D30" s="17">
        <v>400674.4</v>
      </c>
      <c r="E30" s="17">
        <v>388525.11</v>
      </c>
      <c r="F30" s="17">
        <v>202154.09</v>
      </c>
      <c r="G30" s="17">
        <v>401441.43</v>
      </c>
      <c r="H30" s="17">
        <v>373719.38</v>
      </c>
      <c r="I30" s="17">
        <v>405302.58</v>
      </c>
      <c r="J30" s="17">
        <v>446957.37</v>
      </c>
      <c r="K30" s="17">
        <v>398928.63</v>
      </c>
      <c r="L30" s="2">
        <v>438279.77</v>
      </c>
      <c r="M30" s="17"/>
      <c r="N30" s="2">
        <f t="shared" si="0"/>
        <v>4294944.5299999993</v>
      </c>
    </row>
    <row r="31" spans="1:14" x14ac:dyDescent="0.2">
      <c r="A31" s="12" t="s">
        <v>17</v>
      </c>
      <c r="B31" s="18">
        <v>208309.14</v>
      </c>
      <c r="C31" s="17">
        <v>211176.62</v>
      </c>
      <c r="D31" s="17">
        <v>200338.73</v>
      </c>
      <c r="E31" s="17">
        <v>194264.09</v>
      </c>
      <c r="F31" s="17">
        <v>101082.93</v>
      </c>
      <c r="G31" s="17">
        <v>200723.67</v>
      </c>
      <c r="H31" s="17">
        <v>186863.81</v>
      </c>
      <c r="I31" s="17">
        <v>202679.25</v>
      </c>
      <c r="J31" s="17">
        <v>223492.15</v>
      </c>
      <c r="K31" s="17">
        <v>199480.76</v>
      </c>
      <c r="L31" s="17">
        <v>222581.23</v>
      </c>
      <c r="M31" s="17"/>
      <c r="N31" s="2">
        <f t="shared" si="0"/>
        <v>2150992.38</v>
      </c>
    </row>
    <row r="32" spans="1:14" x14ac:dyDescent="0.2">
      <c r="A32" s="12" t="s">
        <v>16</v>
      </c>
      <c r="B32" s="18">
        <v>36620.370000000003</v>
      </c>
      <c r="C32" s="17">
        <v>83039.7</v>
      </c>
      <c r="D32" s="17">
        <v>69416.47</v>
      </c>
      <c r="E32" s="17">
        <v>88275.36</v>
      </c>
      <c r="F32" s="17">
        <v>20716.07</v>
      </c>
      <c r="G32" s="17">
        <v>69079.17</v>
      </c>
      <c r="H32" s="17">
        <v>66721.13</v>
      </c>
      <c r="I32" s="17">
        <v>48740</v>
      </c>
      <c r="J32" s="17">
        <v>55770.18</v>
      </c>
      <c r="K32" s="17">
        <v>58589.94</v>
      </c>
      <c r="L32" s="17">
        <v>45761.88</v>
      </c>
      <c r="M32" s="17"/>
      <c r="N32" s="2">
        <f t="shared" si="0"/>
        <v>642730.27000000014</v>
      </c>
    </row>
    <row r="33" spans="1:14" x14ac:dyDescent="0.2">
      <c r="A33" s="19" t="s">
        <v>15</v>
      </c>
      <c r="B33" s="18">
        <v>107254.61</v>
      </c>
      <c r="C33" s="17">
        <v>100510.08</v>
      </c>
      <c r="D33" s="17">
        <v>177816.23</v>
      </c>
      <c r="E33" s="17">
        <v>96481.800000000017</v>
      </c>
      <c r="F33" s="17">
        <v>48299.51</v>
      </c>
      <c r="G33" s="17">
        <v>127229.02</v>
      </c>
      <c r="H33" s="17">
        <v>85538.49</v>
      </c>
      <c r="I33" s="17">
        <v>138573.14000000001</v>
      </c>
      <c r="J33" s="17">
        <v>133079.04999999999</v>
      </c>
      <c r="K33" s="17">
        <v>140034.37</v>
      </c>
      <c r="L33" s="17">
        <v>185573.47</v>
      </c>
      <c r="M33" s="17"/>
      <c r="N33" s="2">
        <f t="shared" si="0"/>
        <v>1340389.7700000003</v>
      </c>
    </row>
    <row r="34" spans="1:14" x14ac:dyDescent="0.2">
      <c r="A34" s="19" t="s">
        <v>14</v>
      </c>
      <c r="B34" s="18">
        <v>107254.6</v>
      </c>
      <c r="C34" s="17">
        <v>100510.08</v>
      </c>
      <c r="D34" s="17">
        <v>138101.42000000001</v>
      </c>
      <c r="E34" s="17">
        <v>96481.790000000008</v>
      </c>
      <c r="F34" s="17">
        <v>48299.8</v>
      </c>
      <c r="G34" s="17">
        <v>127229.13</v>
      </c>
      <c r="H34" s="17">
        <v>85538.65</v>
      </c>
      <c r="I34" s="17">
        <v>115190.55</v>
      </c>
      <c r="J34" s="17">
        <v>133081.04999999999</v>
      </c>
      <c r="K34" s="17">
        <v>118184.58</v>
      </c>
      <c r="L34" s="17">
        <v>161507.74</v>
      </c>
      <c r="M34" s="17"/>
      <c r="N34" s="2">
        <f t="shared" si="0"/>
        <v>1231379.3900000001</v>
      </c>
    </row>
    <row r="35" spans="1:14" x14ac:dyDescent="0.2">
      <c r="A35" s="12" t="s">
        <v>13</v>
      </c>
      <c r="B35" s="18">
        <v>107254.6</v>
      </c>
      <c r="C35" s="17">
        <v>100510.08</v>
      </c>
      <c r="D35" s="17">
        <v>138101.43</v>
      </c>
      <c r="E35" s="17">
        <v>96481.790000000008</v>
      </c>
      <c r="F35" s="17">
        <v>48299.03</v>
      </c>
      <c r="G35" s="17">
        <v>127229.01</v>
      </c>
      <c r="H35" s="17">
        <v>85538.35</v>
      </c>
      <c r="I35" s="17">
        <v>115187.11</v>
      </c>
      <c r="J35" s="17">
        <v>133076.41</v>
      </c>
      <c r="K35" s="17">
        <v>118182.64</v>
      </c>
      <c r="L35" s="17">
        <v>161505.78</v>
      </c>
      <c r="M35" s="17"/>
      <c r="N35" s="2">
        <f t="shared" si="0"/>
        <v>1231366.23</v>
      </c>
    </row>
    <row r="36" spans="1:14" x14ac:dyDescent="0.2">
      <c r="A36" s="12" t="s">
        <v>12</v>
      </c>
      <c r="B36" s="18">
        <v>1286895.9099999999</v>
      </c>
      <c r="C36" s="17">
        <v>1313445.3700000001</v>
      </c>
      <c r="D36" s="17">
        <v>1304303.22</v>
      </c>
      <c r="E36" s="17">
        <v>1231881.7899999998</v>
      </c>
      <c r="F36" s="17">
        <v>590862.37</v>
      </c>
      <c r="G36" s="17">
        <v>1420069.56</v>
      </c>
      <c r="H36" s="17">
        <v>1197710.99</v>
      </c>
      <c r="I36" s="17">
        <v>1206231.3</v>
      </c>
      <c r="J36" s="17">
        <v>1243627.29</v>
      </c>
      <c r="K36" s="17">
        <v>1295513.1599999999</v>
      </c>
      <c r="L36" s="17">
        <v>1254262.26</v>
      </c>
      <c r="M36" s="17"/>
      <c r="N36" s="2">
        <f t="shared" si="0"/>
        <v>13344803.220000001</v>
      </c>
    </row>
    <row r="37" spans="1:14" x14ac:dyDescent="0.2">
      <c r="A37" s="12" t="s">
        <v>11</v>
      </c>
      <c r="B37" s="18">
        <v>2573785.85</v>
      </c>
      <c r="C37" s="17">
        <v>2626885</v>
      </c>
      <c r="D37" s="17">
        <v>2608600.0499999998</v>
      </c>
      <c r="E37" s="17">
        <v>2463758.4900000002</v>
      </c>
      <c r="F37" s="17">
        <v>1181707.1000000001</v>
      </c>
      <c r="G37" s="17">
        <v>2840130.2</v>
      </c>
      <c r="H37" s="17">
        <v>2395409.91</v>
      </c>
      <c r="I37" s="17">
        <v>2412337.27</v>
      </c>
      <c r="J37" s="17">
        <v>2487213.15</v>
      </c>
      <c r="K37" s="17">
        <v>2590991.7999999998</v>
      </c>
      <c r="L37" s="17">
        <v>2508499.08</v>
      </c>
      <c r="M37" s="17"/>
      <c r="N37" s="2">
        <f t="shared" si="0"/>
        <v>26689317.899999999</v>
      </c>
    </row>
    <row r="38" spans="1:14" x14ac:dyDescent="0.2">
      <c r="A38" s="12" t="s">
        <v>10</v>
      </c>
      <c r="B38" s="18">
        <v>3860681.63</v>
      </c>
      <c r="C38" s="17">
        <v>3940331.04</v>
      </c>
      <c r="D38" s="17">
        <v>3912903.12</v>
      </c>
      <c r="E38" s="17">
        <v>3695639.9699999997</v>
      </c>
      <c r="F38" s="17">
        <v>1772569.5699999998</v>
      </c>
      <c r="G38" s="17">
        <v>4260199.6899999995</v>
      </c>
      <c r="H38" s="17">
        <v>3593120.89</v>
      </c>
      <c r="I38" s="17">
        <v>3618574.21</v>
      </c>
      <c r="J38" s="17">
        <v>3730844.24</v>
      </c>
      <c r="K38" s="17">
        <v>3886505.88</v>
      </c>
      <c r="L38" s="17">
        <v>3762760.91</v>
      </c>
      <c r="M38" s="17"/>
      <c r="N38" s="2">
        <f t="shared" si="0"/>
        <v>40034131.150000006</v>
      </c>
    </row>
    <row r="39" spans="1:14" x14ac:dyDescent="0.2">
      <c r="A39" s="12" t="s">
        <v>9</v>
      </c>
      <c r="B39" s="18">
        <v>1286895.8999999999</v>
      </c>
      <c r="C39" s="17">
        <v>1313445.3500000001</v>
      </c>
      <c r="D39" s="17">
        <v>1304303.22</v>
      </c>
      <c r="E39" s="17">
        <v>1231881.74</v>
      </c>
      <c r="F39" s="17">
        <v>590863.68000000005</v>
      </c>
      <c r="G39" s="17">
        <v>1420069.42</v>
      </c>
      <c r="H39" s="17">
        <v>1197711.18</v>
      </c>
      <c r="I39" s="17">
        <v>1206241.1599999999</v>
      </c>
      <c r="J39" s="17">
        <v>1243630.9099999999</v>
      </c>
      <c r="K39" s="17">
        <v>1295515.8600000001</v>
      </c>
      <c r="L39" s="17">
        <v>1254265.21</v>
      </c>
      <c r="M39" s="17"/>
      <c r="N39" s="2">
        <f t="shared" si="0"/>
        <v>13344823.629999999</v>
      </c>
    </row>
    <row r="40" spans="1:14" x14ac:dyDescent="0.2">
      <c r="A40" s="12" t="s">
        <v>8</v>
      </c>
      <c r="B40" s="18">
        <v>5558621.3700000001</v>
      </c>
      <c r="C40" s="17">
        <v>5673612.21</v>
      </c>
      <c r="D40" s="17">
        <v>5633489.75</v>
      </c>
      <c r="E40" s="17">
        <v>5321358.7399999993</v>
      </c>
      <c r="F40" s="17">
        <v>2552458.2000000002</v>
      </c>
      <c r="G40" s="17">
        <v>6134679.0599999996</v>
      </c>
      <c r="H40" s="17">
        <v>5174074.83</v>
      </c>
      <c r="I40" s="17">
        <v>5210437.6500000004</v>
      </c>
      <c r="J40" s="17">
        <v>5372295.3200000003</v>
      </c>
      <c r="K40" s="17">
        <v>5594780.1600000001</v>
      </c>
      <c r="L40" s="17">
        <v>5405372.7199999997</v>
      </c>
      <c r="M40" s="17"/>
      <c r="N40" s="2">
        <f t="shared" si="0"/>
        <v>57631180.00999999</v>
      </c>
    </row>
    <row r="41" spans="1:14" x14ac:dyDescent="0.2">
      <c r="A41" s="12" t="s">
        <v>7</v>
      </c>
      <c r="B41" s="18">
        <v>146763.69</v>
      </c>
      <c r="C41" s="17">
        <v>82587.55</v>
      </c>
      <c r="D41" s="17">
        <v>90839.51</v>
      </c>
      <c r="E41" s="17">
        <v>99119.7</v>
      </c>
      <c r="F41" s="17">
        <v>30158.94</v>
      </c>
      <c r="G41" s="17">
        <v>85891.26</v>
      </c>
      <c r="H41" s="17">
        <v>62015.05</v>
      </c>
      <c r="I41" s="17">
        <v>62358.94</v>
      </c>
      <c r="J41" s="17">
        <v>75012.36</v>
      </c>
      <c r="K41" s="17">
        <v>86869.81</v>
      </c>
      <c r="L41" s="17">
        <v>67176.820000000007</v>
      </c>
      <c r="M41" s="17"/>
      <c r="N41" s="2">
        <f t="shared" si="0"/>
        <v>888793.63000000012</v>
      </c>
    </row>
    <row r="42" spans="1:14" x14ac:dyDescent="0.2">
      <c r="A42" s="12" t="s">
        <v>6</v>
      </c>
      <c r="B42" s="18">
        <v>73382.5</v>
      </c>
      <c r="C42" s="17">
        <v>41294.54</v>
      </c>
      <c r="D42" s="17">
        <v>45420.12</v>
      </c>
      <c r="E42" s="17">
        <v>49560.11</v>
      </c>
      <c r="F42" s="17">
        <v>15081.1</v>
      </c>
      <c r="G42" s="17">
        <v>42947.88</v>
      </c>
      <c r="H42" s="17">
        <v>31009.7</v>
      </c>
      <c r="I42" s="17">
        <v>31191.439999999999</v>
      </c>
      <c r="J42" s="17">
        <v>37511.35</v>
      </c>
      <c r="K42" s="17">
        <v>43439.74</v>
      </c>
      <c r="L42" s="17">
        <v>33591.730000000003</v>
      </c>
      <c r="M42" s="17"/>
      <c r="N42" s="2">
        <f t="shared" si="0"/>
        <v>444430.20999999996</v>
      </c>
    </row>
    <row r="43" spans="1:14" x14ac:dyDescent="0.2">
      <c r="A43" s="12" t="s">
        <v>5</v>
      </c>
      <c r="B43" s="18">
        <v>146763.69</v>
      </c>
      <c r="C43" s="17">
        <v>82587.55</v>
      </c>
      <c r="D43" s="17">
        <v>90839.51</v>
      </c>
      <c r="E43" s="17">
        <v>99119.7</v>
      </c>
      <c r="F43" s="17">
        <v>30158.28</v>
      </c>
      <c r="G43" s="17">
        <v>85890.97</v>
      </c>
      <c r="H43" s="17">
        <v>62014.67</v>
      </c>
      <c r="I43" s="17">
        <v>62353.52</v>
      </c>
      <c r="J43" s="17">
        <v>75009.42</v>
      </c>
      <c r="K43" s="17">
        <v>86867.78</v>
      </c>
      <c r="L43" s="17">
        <v>67068.759999999995</v>
      </c>
      <c r="M43" s="17"/>
      <c r="N43" s="8">
        <f t="shared" si="0"/>
        <v>888673.85000000009</v>
      </c>
    </row>
    <row r="44" spans="1:14" x14ac:dyDescent="0.2">
      <c r="A44" s="12" t="s">
        <v>4</v>
      </c>
      <c r="B44" s="18">
        <v>0</v>
      </c>
      <c r="C44" s="17">
        <v>0</v>
      </c>
      <c r="D44" s="17">
        <v>0</v>
      </c>
      <c r="E44" s="17">
        <v>0</v>
      </c>
      <c r="F44" s="17">
        <v>0</v>
      </c>
      <c r="G44" s="17">
        <v>0</v>
      </c>
      <c r="H44" s="17">
        <v>0</v>
      </c>
      <c r="I44" s="17">
        <v>0</v>
      </c>
      <c r="J44" s="17">
        <v>0</v>
      </c>
      <c r="K44" s="17">
        <v>0</v>
      </c>
      <c r="L44" s="17">
        <v>0</v>
      </c>
      <c r="M44" s="17"/>
      <c r="N44" s="8">
        <f t="shared" si="0"/>
        <v>0</v>
      </c>
    </row>
    <row r="45" spans="1:14" x14ac:dyDescent="0.2">
      <c r="A45" s="12" t="s">
        <v>3</v>
      </c>
      <c r="B45" s="18">
        <v>146763.69</v>
      </c>
      <c r="C45" s="17">
        <v>82587.55</v>
      </c>
      <c r="D45" s="17">
        <v>90839.51</v>
      </c>
      <c r="E45" s="17">
        <v>99119.7</v>
      </c>
      <c r="F45" s="17">
        <v>30158.36</v>
      </c>
      <c r="G45" s="17">
        <v>85891.08</v>
      </c>
      <c r="H45" s="17">
        <v>62014.82</v>
      </c>
      <c r="I45" s="17">
        <v>62355.55</v>
      </c>
      <c r="J45" s="17">
        <v>75009.919999999998</v>
      </c>
      <c r="K45" s="17">
        <v>86868.58</v>
      </c>
      <c r="L45" s="17">
        <v>67070.47</v>
      </c>
      <c r="M45" s="17"/>
      <c r="N45" s="8">
        <f t="shared" si="0"/>
        <v>888679.23</v>
      </c>
    </row>
    <row r="46" spans="1:14" x14ac:dyDescent="0.2">
      <c r="B46" s="16"/>
      <c r="C46" s="16"/>
      <c r="D46" s="15"/>
      <c r="E46" s="15"/>
      <c r="F46" s="16"/>
      <c r="G46" s="15"/>
      <c r="H46" s="16"/>
      <c r="I46" s="15"/>
      <c r="J46" s="16"/>
      <c r="K46" s="15"/>
      <c r="L46" s="15"/>
      <c r="M46" s="15"/>
      <c r="N46" s="15"/>
    </row>
    <row r="47" spans="1:14" x14ac:dyDescent="0.2">
      <c r="A47" s="12" t="s">
        <v>2</v>
      </c>
      <c r="B47" s="14">
        <f t="shared" ref="B47:N47" si="1">SUM(B12:B45)</f>
        <v>95330393.13000001</v>
      </c>
      <c r="C47" s="14">
        <f t="shared" si="1"/>
        <v>95037400.480000004</v>
      </c>
      <c r="D47" s="14">
        <f t="shared" si="1"/>
        <v>97614971.330000073</v>
      </c>
      <c r="E47" s="14">
        <f t="shared" si="1"/>
        <v>95285540.74000001</v>
      </c>
      <c r="F47" s="14">
        <f t="shared" si="1"/>
        <v>48017185.579999998</v>
      </c>
      <c r="G47" s="14">
        <f t="shared" si="1"/>
        <v>113399094.31000002</v>
      </c>
      <c r="H47" s="14">
        <f t="shared" si="1"/>
        <v>91951051.409999982</v>
      </c>
      <c r="I47" s="14">
        <f t="shared" si="1"/>
        <v>92255163.309999958</v>
      </c>
      <c r="J47" s="14">
        <f t="shared" si="1"/>
        <v>100944180.04000004</v>
      </c>
      <c r="K47" s="14">
        <f t="shared" si="1"/>
        <v>101031584.67999999</v>
      </c>
      <c r="L47" s="14">
        <f t="shared" si="1"/>
        <v>99404302.909999967</v>
      </c>
      <c r="M47" s="14">
        <f t="shared" si="1"/>
        <v>0</v>
      </c>
      <c r="N47" s="13">
        <f t="shared" si="1"/>
        <v>1030270867.9200002</v>
      </c>
    </row>
    <row r="48" spans="1:14" x14ac:dyDescent="0.2">
      <c r="A48" s="12" t="s">
        <v>1</v>
      </c>
      <c r="B48" s="11">
        <v>1697996.89</v>
      </c>
      <c r="C48" s="11">
        <v>1692778.12</v>
      </c>
      <c r="D48" s="9">
        <v>1738689.04</v>
      </c>
      <c r="E48" s="9">
        <v>1697197.86</v>
      </c>
      <c r="F48" s="10">
        <v>855165.64</v>
      </c>
      <c r="G48" s="10">
        <v>2019724.04</v>
      </c>
      <c r="H48" s="8">
        <v>1637716.0599999998</v>
      </c>
      <c r="I48" s="9">
        <v>1634242.38</v>
      </c>
      <c r="J48" s="8">
        <v>1797648</v>
      </c>
      <c r="K48" s="8">
        <v>1799205.7</v>
      </c>
      <c r="L48" s="8">
        <v>1770260.69</v>
      </c>
      <c r="M48" s="8"/>
      <c r="N48" s="7">
        <f>SUM(B48:M48)</f>
        <v>18340624.420000002</v>
      </c>
    </row>
    <row r="49" spans="1:14" x14ac:dyDescent="0.2">
      <c r="B49" s="6"/>
    </row>
    <row r="50" spans="1:14" ht="15" thickBot="1" x14ac:dyDescent="0.25">
      <c r="A50" s="5" t="s">
        <v>0</v>
      </c>
      <c r="B50" s="4">
        <f t="shared" ref="B50:N50" si="2">B47+B48</f>
        <v>97028390.020000011</v>
      </c>
      <c r="C50" s="4">
        <f t="shared" si="2"/>
        <v>96730178.600000009</v>
      </c>
      <c r="D50" s="4">
        <f t="shared" si="2"/>
        <v>99353660.370000079</v>
      </c>
      <c r="E50" s="4">
        <f t="shared" si="2"/>
        <v>96982738.600000009</v>
      </c>
      <c r="F50" s="4">
        <f t="shared" si="2"/>
        <v>48872351.219999999</v>
      </c>
      <c r="G50" s="4">
        <f t="shared" si="2"/>
        <v>115418818.35000002</v>
      </c>
      <c r="H50" s="4">
        <f t="shared" si="2"/>
        <v>93588767.469999984</v>
      </c>
      <c r="I50" s="4">
        <f t="shared" si="2"/>
        <v>93889405.689999953</v>
      </c>
      <c r="J50" s="4">
        <f t="shared" si="2"/>
        <v>102741828.04000004</v>
      </c>
      <c r="K50" s="4">
        <f t="shared" si="2"/>
        <v>102830790.38</v>
      </c>
      <c r="L50" s="4">
        <f t="shared" si="2"/>
        <v>101174563.59999996</v>
      </c>
      <c r="M50" s="4">
        <f t="shared" si="2"/>
        <v>0</v>
      </c>
      <c r="N50" s="3">
        <f t="shared" si="2"/>
        <v>1048611492.3400002</v>
      </c>
    </row>
  </sheetData>
  <mergeCells count="4">
    <mergeCell ref="A2:N2"/>
    <mergeCell ref="A3:N3"/>
    <mergeCell ref="A4:N4"/>
    <mergeCell ref="A1:N1"/>
  </mergeCells>
  <pageMargins left="0.7" right="0.7" top="0.75" bottom="0.75" header="0.3" footer="0.3"/>
  <pageSetup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Options</vt:lpstr>
    </vt:vector>
  </TitlesOfParts>
  <Company>Department of Taxation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Hoffer</dc:creator>
  <cp:lastModifiedBy>Michael Hoffer</cp:lastModifiedBy>
  <dcterms:created xsi:type="dcterms:W3CDTF">2025-05-08T22:43:41Z</dcterms:created>
  <dcterms:modified xsi:type="dcterms:W3CDTF">2025-07-15T16:17:23Z</dcterms:modified>
</cp:coreProperties>
</file>